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E:\粪便宏基因组测序文件\论文写作20220208\修回0808\修回材料0912\"/>
    </mc:Choice>
  </mc:AlternateContent>
  <xr:revisionPtr revIDLastSave="0" documentId="13_ncr:1_{F23BAD05-E93C-471E-B08E-353ACAF021D3}" xr6:coauthVersionLast="36" xr6:coauthVersionMax="36" xr10:uidLastSave="{00000000-0000-0000-0000-000000000000}"/>
  <bookViews>
    <workbookView xWindow="0" yWindow="0" windowWidth="21600" windowHeight="10020" activeTab="3" xr2:uid="{00000000-000D-0000-FFFF-FFFF00000000}"/>
  </bookViews>
  <sheets>
    <sheet name="Table S1" sheetId="5" r:id="rId1"/>
    <sheet name="Table S2" sheetId="4" r:id="rId2"/>
    <sheet name="Table S3" sheetId="1" r:id="rId3"/>
    <sheet name="Table S4" sheetId="2" r:id="rId4"/>
    <sheet name="Table S5" sheetId="3" r:id="rId5"/>
    <sheet name="Table S6" sheetId="6" r:id="rId6"/>
    <sheet name="Table S7" sheetId="7" r:id="rId7"/>
  </sheets>
  <definedNames>
    <definedName name="OLE_LINK5" localSheetId="2">'Table S3'!$A$12</definedName>
  </definedNames>
  <calcPr calcId="191029"/>
</workbook>
</file>

<file path=xl/calcChain.xml><?xml version="1.0" encoding="utf-8"?>
<calcChain xmlns="http://schemas.openxmlformats.org/spreadsheetml/2006/main">
  <c r="M65" i="3" l="1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</calcChain>
</file>

<file path=xl/sharedStrings.xml><?xml version="1.0" encoding="utf-8"?>
<sst xmlns="http://schemas.openxmlformats.org/spreadsheetml/2006/main" count="1455" uniqueCount="324">
  <si>
    <t>Discovery cohort</t>
  </si>
  <si>
    <t>Validation cohort</t>
  </si>
  <si>
    <t>All subjects (n=75)</t>
  </si>
  <si>
    <t>NKTCL
(n=30)</t>
  </si>
  <si>
    <t>HC
(n=20)</t>
  </si>
  <si>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 values</t>
    </r>
  </si>
  <si>
    <t>NKTCL
(n=12)</t>
  </si>
  <si>
    <t>HC
(n=13)</t>
  </si>
  <si>
    <t>Discovery cohort
(n=50)</t>
  </si>
  <si>
    <t>Validation cohort
(n=25)</t>
  </si>
  <si>
    <t>Gender
    Female
    Male</t>
  </si>
  <si>
    <t xml:space="preserve">
13 (43.3%)
17 (56.7%)</t>
  </si>
  <si>
    <t xml:space="preserve">
9 (45.0%)
11 (55.0%)</t>
  </si>
  <si>
    <t xml:space="preserve">
4 (33.3%)
8 (66.7%)</t>
  </si>
  <si>
    <t xml:space="preserve">
6 (46.2%)
7 (53.8%)</t>
  </si>
  <si>
    <t xml:space="preserve">
22 (44.0%)
28 (56.0%)</t>
  </si>
  <si>
    <t xml:space="preserve">
10 (40.0%)
15 (60.0%)</t>
  </si>
  <si>
    <t>Age
    median years (min-max)</t>
  </si>
  <si>
    <t xml:space="preserve">
43 (18-68)</t>
  </si>
  <si>
    <t xml:space="preserve">
39 (23-69)</t>
  </si>
  <si>
    <t xml:space="preserve">
45 (20-73)</t>
  </si>
  <si>
    <t xml:space="preserve">
42 (23-72)</t>
  </si>
  <si>
    <t xml:space="preserve">
42.5 (18-69)
</t>
  </si>
  <si>
    <r>
      <rPr>
        <sz val="12"/>
        <color theme="1"/>
        <rFont val="Times New Roman"/>
        <family val="1"/>
      </rPr>
      <t>BMI
    median kg/m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
      (min-max)</t>
    </r>
  </si>
  <si>
    <t xml:space="preserve">
22.97
(16.98-31.01)</t>
  </si>
  <si>
    <t xml:space="preserve">
22.27
(18.49-29.35)</t>
  </si>
  <si>
    <t xml:space="preserve">
23.98
(19.47-30.43)</t>
  </si>
  <si>
    <t xml:space="preserve">
24.80
(19.58-27.63)</t>
  </si>
  <si>
    <t>22.58 (16.98-31.01)</t>
  </si>
  <si>
    <t>24.80 (19.47-30.43)</t>
  </si>
  <si>
    <t>Ever smoker
    No
    Yes</t>
  </si>
  <si>
    <t xml:space="preserve">
22 (73.3%)
8 (26.7%)</t>
  </si>
  <si>
    <t xml:space="preserve">
15 (75.0%)
5 (25.0%)</t>
  </si>
  <si>
    <t xml:space="preserve">
7 (58.3%)
5 (41.7%)</t>
  </si>
  <si>
    <t xml:space="preserve">
11 (84.6%)
2 (15.4%)</t>
  </si>
  <si>
    <t xml:space="preserve">
37 (74.0%)
13 (26.0%)</t>
  </si>
  <si>
    <t xml:space="preserve">
18 (72.0%)
7 (28.0%)</t>
  </si>
  <si>
    <t>Ever drinking
    No
    Yes</t>
  </si>
  <si>
    <t xml:space="preserve">
28 (93.3%)
2 (6.7%)</t>
  </si>
  <si>
    <t xml:space="preserve">
19 (95.0%)
1 (5.0%)</t>
  </si>
  <si>
    <t xml:space="preserve">
10 (83.3%)
2 (16.7%)</t>
  </si>
  <si>
    <t xml:space="preserve">
12 (92.3%)
1 (7.7%)</t>
  </si>
  <si>
    <t xml:space="preserve">
47 (94.0%)
3 (6.0%)</t>
  </si>
  <si>
    <t xml:space="preserve">
22 (88.0%)
3 (12.0%)</t>
  </si>
  <si>
    <r>
      <rPr>
        <b/>
        <sz val="10"/>
        <color theme="1"/>
        <rFont val="Times New Roman"/>
        <family val="1"/>
      </rPr>
      <t xml:space="preserve">Abbreviations: </t>
    </r>
    <r>
      <rPr>
        <sz val="10"/>
        <color theme="1"/>
        <rFont val="Times New Roman"/>
        <family val="1"/>
      </rPr>
      <t>BMI, body mass index; NKTCL, natural killer/T-cell lymphoma; HC, healthy control. Continuous variables were compared using Wilcoxon rank sum test between groups.
 Fisher’s exact test compared categorical variables.</t>
    </r>
  </si>
  <si>
    <t>Discovery cohort
(n=30)</t>
  </si>
  <si>
    <t>Validation cohort
(n=12)</t>
  </si>
  <si>
    <t>ECOG performance status
    0~1
    2~5</t>
  </si>
  <si>
    <t xml:space="preserve">
23 (76.7%)
7 (23.3%)</t>
  </si>
  <si>
    <t>B symptoms
    Absence
    Presence</t>
  </si>
  <si>
    <t xml:space="preserve">
20 (66.7%)
10 (33.3%)</t>
  </si>
  <si>
    <t>Stage
    I/II
    III/IV</t>
  </si>
  <si>
    <t xml:space="preserve">
18 (60.0%)
12 (40.0%)</t>
  </si>
  <si>
    <t>LN involvement
    No
    Yes</t>
  </si>
  <si>
    <t xml:space="preserve">
19 (63.3%)
11 (36.7%)</t>
  </si>
  <si>
    <t xml:space="preserve">
8 (66.7%)
4 (33.3%)</t>
  </si>
  <si>
    <t>PINK-E
    Low risk
    Intermediate risk
    High risk</t>
  </si>
  <si>
    <t xml:space="preserve">
17 (56.7%)
4 (13.3%)
9 (30.0%)</t>
  </si>
  <si>
    <t xml:space="preserve">
7 (58.3%)
2 (16.7%)
3 (25.0%)</t>
  </si>
  <si>
    <t>EBV level
    Increased
    Normal</t>
  </si>
  <si>
    <t xml:space="preserve">
10 (33.3%)
20 (66.7%)</t>
  </si>
  <si>
    <t xml:space="preserve">
2 (16.7%)
10 (83.3%)</t>
  </si>
  <si>
    <t>LDH level
    Increased
    Normal</t>
  </si>
  <si>
    <t xml:space="preserve">
5 (41.7%)
7 (58.3%)</t>
  </si>
  <si>
    <t>BM involvement
    No
    Yes</t>
  </si>
  <si>
    <t xml:space="preserve">
12 (100%)
0</t>
  </si>
  <si>
    <t>Ki67 &gt;= 60%
    No
    Yes</t>
  </si>
  <si>
    <t xml:space="preserve">
9 (30.0%)
21 (70.0%)</t>
  </si>
  <si>
    <t>Response
    R
    NR</t>
  </si>
  <si>
    <t>NA</t>
  </si>
  <si>
    <r>
      <rPr>
        <b/>
        <sz val="10"/>
        <color theme="1"/>
        <rFont val="Times New Roman"/>
        <family val="1"/>
      </rPr>
      <t>Abbreviations:</t>
    </r>
    <r>
      <rPr>
        <sz val="10"/>
        <color theme="1"/>
        <rFont val="Times New Roman"/>
        <family val="1"/>
      </rPr>
      <t xml:space="preserve"> ECOG, Eastern Cooperative Oncology Group ; LN, lymph node; 
PINK-E, Prognostic index for natural killer lymphoma-Epstein-Barr virus; EBV, </t>
    </r>
    <r>
      <rPr>
        <i/>
        <sz val="10"/>
        <color theme="1"/>
        <rFont val="Times New Roman"/>
        <family val="1"/>
      </rPr>
      <t xml:space="preserve">Epstein-Barr </t>
    </r>
    <r>
      <rPr>
        <sz val="10"/>
        <color theme="1"/>
        <rFont val="Times New Roman"/>
        <family val="1"/>
      </rPr>
      <t>virus; LDH, Lactate dehydrogenase; BM, bone marrow; R, response; NR, non-response; NA, not available.</t>
    </r>
  </si>
  <si>
    <t>Sample_ID</t>
  </si>
  <si>
    <t>Group</t>
  </si>
  <si>
    <t>Cohort</t>
  </si>
  <si>
    <t>Clean Reads</t>
  </si>
  <si>
    <t>Clean Base</t>
  </si>
  <si>
    <t>Read Length</t>
  </si>
  <si>
    <t>Q20 (%)</t>
  </si>
  <si>
    <t>GC (%)</t>
  </si>
  <si>
    <t>Gender</t>
  </si>
  <si>
    <t>Age (years)</t>
  </si>
  <si>
    <t>Height (cm)</t>
  </si>
  <si>
    <t>Weight (Kg)</t>
  </si>
  <si>
    <t>BMI (Kg/m2)</t>
  </si>
  <si>
    <t>Smoking</t>
  </si>
  <si>
    <t>Drinking</t>
  </si>
  <si>
    <t>Comorbidities</t>
  </si>
  <si>
    <t>ECOG PS &gt;= 2</t>
  </si>
  <si>
    <t>B symptoms</t>
  </si>
  <si>
    <t>Stage</t>
  </si>
  <si>
    <t>LN involvement</t>
  </si>
  <si>
    <t>PINK-E</t>
  </si>
  <si>
    <t>EBV level</t>
  </si>
  <si>
    <t>LDH level</t>
  </si>
  <si>
    <t>BM involvement</t>
  </si>
  <si>
    <t>Evaluation</t>
  </si>
  <si>
    <t>Response</t>
  </si>
  <si>
    <t>OS</t>
  </si>
  <si>
    <t>PFS</t>
  </si>
  <si>
    <t>Status</t>
  </si>
  <si>
    <t>Ki67 &gt;= 60%</t>
  </si>
  <si>
    <t>NKT1</t>
  </si>
  <si>
    <t>NKTCL</t>
  </si>
  <si>
    <t>Discovery</t>
  </si>
  <si>
    <t>150;150</t>
  </si>
  <si>
    <t>Female</t>
  </si>
  <si>
    <t>no</t>
  </si>
  <si>
    <t>I</t>
  </si>
  <si>
    <t>L</t>
  </si>
  <si>
    <t>normal</t>
  </si>
  <si>
    <t>CR</t>
  </si>
  <si>
    <t>R</t>
  </si>
  <si>
    <t>Alive</t>
  </si>
  <si>
    <t>yes</t>
  </si>
  <si>
    <t>NKT2</t>
  </si>
  <si>
    <t>hepatitis B</t>
  </si>
  <si>
    <t>IV</t>
  </si>
  <si>
    <t>H</t>
  </si>
  <si>
    <t>increase</t>
  </si>
  <si>
    <t>PD</t>
  </si>
  <si>
    <t>NR</t>
  </si>
  <si>
    <t>Dead</t>
  </si>
  <si>
    <t>NKT3</t>
  </si>
  <si>
    <t>Male</t>
  </si>
  <si>
    <t>NKT4</t>
  </si>
  <si>
    <t>II</t>
  </si>
  <si>
    <t>NKT5</t>
  </si>
  <si>
    <t>NKT6</t>
  </si>
  <si>
    <t>NKT7</t>
  </si>
  <si>
    <t>hypertension</t>
  </si>
  <si>
    <t>NKT8</t>
  </si>
  <si>
    <t>NKT9</t>
  </si>
  <si>
    <t>NKT10</t>
  </si>
  <si>
    <t>III</t>
  </si>
  <si>
    <t>NKT11</t>
  </si>
  <si>
    <t>NKT12</t>
  </si>
  <si>
    <t>NKT13</t>
  </si>
  <si>
    <t>NKT14</t>
  </si>
  <si>
    <t>NKT15</t>
  </si>
  <si>
    <t>PR</t>
  </si>
  <si>
    <t>NKT16</t>
  </si>
  <si>
    <t>NKT17</t>
  </si>
  <si>
    <t>NKT18</t>
  </si>
  <si>
    <t>NKT19</t>
  </si>
  <si>
    <t>NKT20</t>
  </si>
  <si>
    <t>diabetes</t>
  </si>
  <si>
    <t>NKT21</t>
  </si>
  <si>
    <t>NKT22</t>
  </si>
  <si>
    <t>NKT23</t>
  </si>
  <si>
    <t>NKT24</t>
  </si>
  <si>
    <t>nomal</t>
  </si>
  <si>
    <t>NKT25</t>
  </si>
  <si>
    <t>NKT26</t>
  </si>
  <si>
    <t>NKT27</t>
  </si>
  <si>
    <t>NKT28</t>
  </si>
  <si>
    <t>NKT29</t>
  </si>
  <si>
    <t>NKT30</t>
  </si>
  <si>
    <t>NKT31</t>
  </si>
  <si>
    <t>Validation</t>
  </si>
  <si>
    <t>NKT32</t>
  </si>
  <si>
    <t>NKT33</t>
  </si>
  <si>
    <t>NKT34</t>
  </si>
  <si>
    <t>NKT35</t>
  </si>
  <si>
    <t>NKT36</t>
  </si>
  <si>
    <t>NKT37</t>
  </si>
  <si>
    <t>NKT38</t>
  </si>
  <si>
    <t>NKT39</t>
  </si>
  <si>
    <t>NKT40</t>
  </si>
  <si>
    <t>NKT41</t>
  </si>
  <si>
    <t>NKT42</t>
  </si>
  <si>
    <t>HC1</t>
  </si>
  <si>
    <t>HC</t>
  </si>
  <si>
    <t>HC2</t>
  </si>
  <si>
    <t>HC3</t>
  </si>
  <si>
    <t>HC4</t>
  </si>
  <si>
    <t>HC5</t>
  </si>
  <si>
    <t>HC6</t>
  </si>
  <si>
    <t>HC7</t>
  </si>
  <si>
    <t>HC8</t>
  </si>
  <si>
    <t>HC9</t>
  </si>
  <si>
    <t>HC10</t>
  </si>
  <si>
    <t>HC11</t>
  </si>
  <si>
    <t>HC12</t>
  </si>
  <si>
    <t>HC13</t>
  </si>
  <si>
    <t>HC14</t>
  </si>
  <si>
    <t>HC15</t>
  </si>
  <si>
    <t>HC16</t>
  </si>
  <si>
    <t>HC17</t>
  </si>
  <si>
    <t>HC18</t>
  </si>
  <si>
    <t>HC19</t>
  </si>
  <si>
    <t>HC20</t>
  </si>
  <si>
    <t>HC21</t>
  </si>
  <si>
    <t>HC22</t>
  </si>
  <si>
    <t>HC23</t>
  </si>
  <si>
    <t>HC24</t>
  </si>
  <si>
    <t>HC25</t>
  </si>
  <si>
    <t>HC26</t>
  </si>
  <si>
    <t>HC27</t>
  </si>
  <si>
    <t>HC28</t>
  </si>
  <si>
    <t>HC29</t>
  </si>
  <si>
    <t>HC30</t>
  </si>
  <si>
    <t>HC31</t>
  </si>
  <si>
    <t>HC32</t>
  </si>
  <si>
    <t>HC33</t>
  </si>
  <si>
    <r>
      <rPr>
        <b/>
        <sz val="10"/>
        <color theme="1"/>
        <rFont val="Times New Roman"/>
        <family val="1"/>
      </rPr>
      <t>Abbreviations:</t>
    </r>
    <r>
      <rPr>
        <sz val="10"/>
        <color theme="1"/>
        <rFont val="Times New Roman"/>
        <family val="1"/>
      </rPr>
      <t xml:space="preserve"> NKTCL, natural killer/T-cell lymphoma; HC, healthy control; Q20 (%): Proportion of Q20; GC (%)</t>
    </r>
    <r>
      <rPr>
        <sz val="10"/>
        <color theme="1"/>
        <rFont val="微软雅黑"/>
        <family val="2"/>
        <charset val="134"/>
      </rPr>
      <t xml:space="preserve">: </t>
    </r>
    <r>
      <rPr>
        <sz val="10"/>
        <color theme="1"/>
        <rFont val="Times New Roman"/>
        <family val="1"/>
      </rPr>
      <t>Proportion of GC; BMI, body mass index; 
ECOG PS, Eastern Cooperative Oncology Group performance status; LN, lymph node; 
PINK-E, Prognostic index for natural killer lymphoma-Epstein-Barr virus; L: low risk, I: intermediate risk, H: high risk; EBV, Epstein-Barr virus; LDH, Lactate dehydrogenase; BM, bone marrow; CR, complete response; PR, partial response; PD, progressive disease; R, response; NR, non-response; OS, overall survival; PFS, progression-free survival; NA, not available.</t>
    </r>
  </si>
  <si>
    <t>Study</t>
  </si>
  <si>
    <t>No. of samples</t>
  </si>
  <si>
    <t>Kartal_DE 2022</t>
  </si>
  <si>
    <t>PC</t>
  </si>
  <si>
    <t>CTR</t>
  </si>
  <si>
    <t>Kartal_ES 2022</t>
  </si>
  <si>
    <t>Pancreatitis</t>
  </si>
  <si>
    <t>Nagata_JP 2022</t>
  </si>
  <si>
    <t>Price Lloyd 2016</t>
  </si>
  <si>
    <t>CD</t>
  </si>
  <si>
    <t>UC</t>
  </si>
  <si>
    <t>Buschart 2016</t>
  </si>
  <si>
    <t>T1D</t>
  </si>
  <si>
    <t>Dhakan 2019</t>
  </si>
  <si>
    <t>Feng 2015</t>
  </si>
  <si>
    <t>CRC</t>
  </si>
  <si>
    <t>Brito 2016</t>
  </si>
  <si>
    <t>Franzosa 2018</t>
  </si>
  <si>
    <t>He 2017</t>
  </si>
  <si>
    <t>Hoyles 2018</t>
  </si>
  <si>
    <t>NAFLD</t>
  </si>
  <si>
    <t>Jie 2017</t>
  </si>
  <si>
    <t>ACD</t>
  </si>
  <si>
    <t>Karlsson 2013</t>
  </si>
  <si>
    <t>T2D</t>
  </si>
  <si>
    <t>Kuang 2019</t>
  </si>
  <si>
    <t>Liu 2016</t>
  </si>
  <si>
    <t>Forslund 2015</t>
  </si>
  <si>
    <t>Qin 2012</t>
  </si>
  <si>
    <t>Sankaranarayanan 2015</t>
  </si>
  <si>
    <t>Schirmer 2016</t>
  </si>
  <si>
    <t>Vogtmann 2016</t>
  </si>
  <si>
    <t>Wirbel 2019</t>
  </si>
  <si>
    <t>Yachida 2019</t>
  </si>
  <si>
    <t>Yu 2017</t>
  </si>
  <si>
    <t>Zeevi 2015</t>
  </si>
  <si>
    <t>Zeller 2014</t>
  </si>
  <si>
    <t>ADA</t>
  </si>
  <si>
    <t>Zhu 2018</t>
  </si>
  <si>
    <t>BRCA</t>
  </si>
  <si>
    <t>Xie 2016</t>
  </si>
  <si>
    <t>Qin 2014</t>
  </si>
  <si>
    <t>LD</t>
  </si>
  <si>
    <r>
      <rPr>
        <b/>
        <sz val="10"/>
        <color theme="1"/>
        <rFont val="Times New Roman"/>
        <family val="1"/>
      </rPr>
      <t>Abbreviations:</t>
    </r>
    <r>
      <rPr>
        <sz val="10"/>
        <color theme="1"/>
        <rFont val="Times New Roman"/>
        <family val="1"/>
      </rPr>
      <t xml:space="preserve"> ACD, atherosclerotic coronary disease; ADA, American diabetes; 
BRCA, breast cancer; CD, Crohn’s disease; CRC, colorectal cancer; CTR, controls; 
LD, liver disease; NAFLD, non-alcoholic fatty liver disease; PC, pancreatic cancer; 
T1D, type 1 diabetes; T2D, type 2 diabetes; UC, ulcerative colitis; DE, German; 
ES, Spanish, JP, Japan.</t>
    </r>
  </si>
  <si>
    <t>No. of patients</t>
  </si>
  <si>
    <t>FPR</t>
  </si>
  <si>
    <t>He 2017_CD</t>
  </si>
  <si>
    <t>Franzosa 2018_CD</t>
  </si>
  <si>
    <t>Forslund 2015_CD</t>
  </si>
  <si>
    <t>Price Lloyd 2016_CD</t>
  </si>
  <si>
    <t>average CD</t>
  </si>
  <si>
    <r>
      <rPr>
        <b/>
        <sz val="10"/>
        <color theme="1"/>
        <rFont val="Times New Roman"/>
        <family val="1"/>
      </rPr>
      <t xml:space="preserve">Abbreviations: </t>
    </r>
    <r>
      <rPr>
        <sz val="10"/>
        <color theme="1"/>
        <rFont val="Times New Roman"/>
        <family val="1"/>
      </rPr>
      <t>CD, Crohn’s disease; FPRs, False positive rates.</t>
    </r>
  </si>
  <si>
    <t>Species</t>
  </si>
  <si>
    <t>Kartal_ES 2022_PC</t>
  </si>
  <si>
    <t>Kartal_DE 2022_PC</t>
  </si>
  <si>
    <t>Nagata_JP 2022_PC</t>
  </si>
  <si>
    <t>Qin 2014_LD</t>
  </si>
  <si>
    <r>
      <rPr>
        <i/>
        <sz val="12"/>
        <color theme="1"/>
        <rFont val="Times New Roman"/>
        <family val="1"/>
      </rPr>
      <t>Veillonella parvula</t>
    </r>
    <r>
      <rPr>
        <sz val="12"/>
        <color theme="1"/>
        <rFont val="Times New Roman"/>
        <family val="1"/>
      </rPr>
      <t xml:space="preserve"> [r_01938]</t>
    </r>
  </si>
  <si>
    <t>√</t>
  </si>
  <si>
    <r>
      <rPr>
        <i/>
        <sz val="12"/>
        <color theme="1"/>
        <rFont val="Times New Roman"/>
        <family val="1"/>
      </rPr>
      <t>Veillonella atypica</t>
    </r>
    <r>
      <rPr>
        <sz val="12"/>
        <color theme="1"/>
        <rFont val="Times New Roman"/>
        <family val="1"/>
      </rPr>
      <t xml:space="preserve"> [r_01941]</t>
    </r>
  </si>
  <si>
    <r>
      <rPr>
        <i/>
        <sz val="12"/>
        <color theme="1"/>
        <rFont val="Times New Roman"/>
        <family val="1"/>
      </rPr>
      <t>Streptococcus parasanguinis</t>
    </r>
    <r>
      <rPr>
        <sz val="12"/>
        <color theme="1"/>
        <rFont val="Times New Roman"/>
        <family val="1"/>
      </rPr>
      <t xml:space="preserve"> [r_00312]</t>
    </r>
  </si>
  <si>
    <r>
      <rPr>
        <i/>
        <sz val="12"/>
        <color theme="1"/>
        <rFont val="Times New Roman"/>
        <family val="1"/>
      </rPr>
      <t>Megasphaera micronuciformis</t>
    </r>
    <r>
      <rPr>
        <sz val="12"/>
        <color theme="1"/>
        <rFont val="Times New Roman"/>
        <family val="1"/>
      </rPr>
      <t xml:space="preserve"> [r_11823]</t>
    </r>
  </si>
  <si>
    <r>
      <rPr>
        <i/>
        <sz val="12"/>
        <color theme="1"/>
        <rFont val="Times New Roman"/>
        <family val="1"/>
      </rPr>
      <t>Faecalibacterium prausnitzii</t>
    </r>
    <r>
      <rPr>
        <sz val="12"/>
        <color theme="1"/>
        <rFont val="Times New Roman"/>
        <family val="1"/>
      </rPr>
      <t xml:space="preserve"> [r_06110]</t>
    </r>
  </si>
  <si>
    <r>
      <rPr>
        <i/>
        <sz val="12"/>
        <color theme="1"/>
        <rFont val="Times New Roman"/>
        <family val="1"/>
      </rPr>
      <t>Faecalibacterium prausnitzii</t>
    </r>
    <r>
      <rPr>
        <sz val="12"/>
        <color theme="1"/>
        <rFont val="Times New Roman"/>
        <family val="1"/>
      </rPr>
      <t xml:space="preserve"> [r_06108]</t>
    </r>
  </si>
  <si>
    <r>
      <rPr>
        <i/>
        <sz val="12"/>
        <color theme="1"/>
        <rFont val="Times New Roman"/>
        <family val="1"/>
      </rPr>
      <t>Romboutsia timonensis</t>
    </r>
    <r>
      <rPr>
        <sz val="12"/>
        <color theme="1"/>
        <rFont val="Times New Roman"/>
        <family val="1"/>
      </rPr>
      <t xml:space="preserve"> [r_09389]</t>
    </r>
  </si>
  <si>
    <r>
      <rPr>
        <i/>
        <sz val="12"/>
        <color theme="1"/>
        <rFont val="Times New Roman"/>
        <family val="1"/>
      </rPr>
      <t>Bifidobacterium adolescentis</t>
    </r>
    <r>
      <rPr>
        <sz val="12"/>
        <color theme="1"/>
        <rFont val="Times New Roman"/>
        <family val="1"/>
      </rPr>
      <t xml:space="preserve"> [r_02703]</t>
    </r>
  </si>
  <si>
    <r>
      <rPr>
        <i/>
        <sz val="12"/>
        <color theme="1"/>
        <rFont val="Times New Roman"/>
        <family val="1"/>
      </rPr>
      <t>Coprococcus comes</t>
    </r>
    <r>
      <rPr>
        <sz val="12"/>
        <color theme="1"/>
        <rFont val="Times New Roman"/>
        <family val="1"/>
      </rPr>
      <t xml:space="preserve"> [r_03690]</t>
    </r>
  </si>
  <si>
    <r>
      <rPr>
        <i/>
        <sz val="12"/>
        <color theme="1"/>
        <rFont val="Times New Roman"/>
        <family val="1"/>
      </rPr>
      <t>[Eubacterium] rectale</t>
    </r>
    <r>
      <rPr>
        <sz val="12"/>
        <color theme="1"/>
        <rFont val="Times New Roman"/>
        <family val="1"/>
      </rPr>
      <t xml:space="preserve"> [r_03657]</t>
    </r>
  </si>
  <si>
    <r>
      <rPr>
        <b/>
        <sz val="10"/>
        <color theme="1"/>
        <rFont val="Times New Roman"/>
        <family val="1"/>
      </rPr>
      <t>Abbreviations:</t>
    </r>
    <r>
      <rPr>
        <sz val="10"/>
        <color theme="1"/>
        <rFont val="Times New Roman"/>
        <family val="1"/>
      </rPr>
      <t xml:space="preserve"> NKTCL, natural killer/T-cell lymphoma; ES, Spanish; DE, German; JP, Japan; LD, liver disease; CD, Crohn’s disease.</t>
    </r>
  </si>
  <si>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 value (OS)</t>
    </r>
  </si>
  <si>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 value (PFS)</t>
    </r>
  </si>
  <si>
    <r>
      <rPr>
        <i/>
        <sz val="11"/>
        <color theme="1"/>
        <rFont val="Times New Roman"/>
        <family val="1"/>
      </rPr>
      <t>Veillonella parvula</t>
    </r>
    <r>
      <rPr>
        <sz val="11"/>
        <color theme="1"/>
        <rFont val="Times New Roman"/>
        <family val="1"/>
      </rPr>
      <t xml:space="preserve"> [r_01938]</t>
    </r>
  </si>
  <si>
    <r>
      <rPr>
        <i/>
        <sz val="11"/>
        <color theme="1"/>
        <rFont val="Times New Roman"/>
        <family val="1"/>
      </rPr>
      <t>Veillonella atypica</t>
    </r>
    <r>
      <rPr>
        <sz val="11"/>
        <color theme="1"/>
        <rFont val="Times New Roman"/>
        <family val="1"/>
      </rPr>
      <t xml:space="preserve"> [r_01941]</t>
    </r>
  </si>
  <si>
    <r>
      <rPr>
        <i/>
        <sz val="11"/>
        <color theme="1"/>
        <rFont val="Times New Roman"/>
        <family val="1"/>
      </rPr>
      <t>Streptococcus parasanguinis</t>
    </r>
    <r>
      <rPr>
        <sz val="11"/>
        <color theme="1"/>
        <rFont val="Times New Roman"/>
        <family val="1"/>
      </rPr>
      <t xml:space="preserve"> [r_00312]</t>
    </r>
  </si>
  <si>
    <r>
      <rPr>
        <i/>
        <sz val="11"/>
        <color theme="1"/>
        <rFont val="Times New Roman"/>
        <family val="1"/>
      </rPr>
      <t>Megasphaera micronuciformis</t>
    </r>
    <r>
      <rPr>
        <sz val="11"/>
        <color theme="1"/>
        <rFont val="Times New Roman"/>
        <family val="1"/>
      </rPr>
      <t xml:space="preserve"> [r_11823]</t>
    </r>
  </si>
  <si>
    <r>
      <rPr>
        <i/>
        <sz val="11"/>
        <color theme="1"/>
        <rFont val="Times New Roman"/>
        <family val="1"/>
      </rPr>
      <t>Faecalibacterium prausnitzii</t>
    </r>
    <r>
      <rPr>
        <sz val="11"/>
        <color theme="1"/>
        <rFont val="Times New Roman"/>
        <family val="1"/>
      </rPr>
      <t xml:space="preserve"> [r_06110]</t>
    </r>
  </si>
  <si>
    <r>
      <rPr>
        <i/>
        <sz val="11"/>
        <color theme="1"/>
        <rFont val="Times New Roman"/>
        <family val="1"/>
      </rPr>
      <t>Faecalibacterium prausnitzii</t>
    </r>
    <r>
      <rPr>
        <sz val="11"/>
        <color theme="1"/>
        <rFont val="Times New Roman"/>
        <family val="1"/>
      </rPr>
      <t xml:space="preserve"> [r_06108]</t>
    </r>
  </si>
  <si>
    <r>
      <rPr>
        <i/>
        <sz val="11"/>
        <color theme="1"/>
        <rFont val="Times New Roman"/>
        <family val="1"/>
      </rPr>
      <t>Romboutsia timonensis</t>
    </r>
    <r>
      <rPr>
        <sz val="11"/>
        <color theme="1"/>
        <rFont val="Times New Roman"/>
        <family val="1"/>
      </rPr>
      <t xml:space="preserve"> [r_09389]</t>
    </r>
  </si>
  <si>
    <r>
      <rPr>
        <i/>
        <sz val="11"/>
        <color theme="1"/>
        <rFont val="Times New Roman"/>
        <family val="1"/>
      </rPr>
      <t>Bifidobacterium adolescentis</t>
    </r>
    <r>
      <rPr>
        <sz val="11"/>
        <color theme="1"/>
        <rFont val="Times New Roman"/>
        <family val="1"/>
      </rPr>
      <t xml:space="preserve"> [r_02703]</t>
    </r>
  </si>
  <si>
    <r>
      <rPr>
        <i/>
        <sz val="11"/>
        <color theme="1"/>
        <rFont val="Times New Roman"/>
        <family val="1"/>
      </rPr>
      <t>Coprococcus comes</t>
    </r>
    <r>
      <rPr>
        <sz val="11"/>
        <color theme="1"/>
        <rFont val="Times New Roman"/>
        <family val="1"/>
      </rPr>
      <t xml:space="preserve"> [r_03690]</t>
    </r>
  </si>
  <si>
    <r>
      <rPr>
        <i/>
        <sz val="11"/>
        <color theme="1"/>
        <rFont val="Times New Roman"/>
        <family val="1"/>
      </rPr>
      <t>[Eubacterium] rectale</t>
    </r>
    <r>
      <rPr>
        <sz val="11"/>
        <color theme="1"/>
        <rFont val="Times New Roman"/>
        <family val="1"/>
      </rPr>
      <t xml:space="preserve"> [r_03657]</t>
    </r>
  </si>
  <si>
    <r>
      <rPr>
        <i/>
        <sz val="11"/>
        <color theme="1"/>
        <rFont val="Times New Roman"/>
        <family val="1"/>
      </rPr>
      <t>Veillonella parvula</t>
    </r>
    <r>
      <rPr>
        <sz val="11"/>
        <color theme="1"/>
        <rFont val="Times New Roman"/>
        <family val="1"/>
      </rPr>
      <t xml:space="preserve"> [r_01938]/</t>
    </r>
    <r>
      <rPr>
        <i/>
        <sz val="11"/>
        <color theme="1"/>
        <rFont val="Times New Roman"/>
        <family val="1"/>
      </rPr>
      <t>Faecalibacterium prausnitzii</t>
    </r>
    <r>
      <rPr>
        <sz val="11"/>
        <color theme="1"/>
        <rFont val="Times New Roman"/>
        <family val="1"/>
      </rPr>
      <t xml:space="preserve"> [r_06110]</t>
    </r>
  </si>
  <si>
    <r>
      <rPr>
        <i/>
        <sz val="11"/>
        <color theme="1"/>
        <rFont val="Times New Roman"/>
        <family val="1"/>
      </rPr>
      <t>Veillonella parvula</t>
    </r>
    <r>
      <rPr>
        <sz val="11"/>
        <color theme="1"/>
        <rFont val="Times New Roman"/>
        <family val="1"/>
      </rPr>
      <t xml:space="preserve"> [r_01938]/</t>
    </r>
    <r>
      <rPr>
        <i/>
        <sz val="11"/>
        <color theme="1"/>
        <rFont val="Times New Roman"/>
        <family val="1"/>
      </rPr>
      <t>Faecalibacterium prausnitzii</t>
    </r>
    <r>
      <rPr>
        <sz val="11"/>
        <color theme="1"/>
        <rFont val="Times New Roman"/>
        <family val="1"/>
      </rPr>
      <t xml:space="preserve"> [r_06108]</t>
    </r>
  </si>
  <si>
    <r>
      <rPr>
        <i/>
        <sz val="11"/>
        <color theme="1"/>
        <rFont val="Times New Roman"/>
        <family val="1"/>
      </rPr>
      <t>Veillonella parvula</t>
    </r>
    <r>
      <rPr>
        <sz val="11"/>
        <color theme="1"/>
        <rFont val="Times New Roman"/>
        <family val="1"/>
      </rPr>
      <t xml:space="preserve"> [r_01938]/</t>
    </r>
    <r>
      <rPr>
        <i/>
        <sz val="11"/>
        <color theme="1"/>
        <rFont val="Times New Roman"/>
        <family val="1"/>
      </rPr>
      <t>Romboutsia timonensis</t>
    </r>
    <r>
      <rPr>
        <sz val="11"/>
        <color theme="1"/>
        <rFont val="Times New Roman"/>
        <family val="1"/>
      </rPr>
      <t xml:space="preserve"> [r_09389]</t>
    </r>
  </si>
  <si>
    <t>&lt;0.0001</t>
  </si>
  <si>
    <r>
      <rPr>
        <i/>
        <sz val="11"/>
        <color theme="1"/>
        <rFont val="Times New Roman"/>
        <family val="1"/>
      </rPr>
      <t>Veillonella parvula</t>
    </r>
    <r>
      <rPr>
        <sz val="11"/>
        <color theme="1"/>
        <rFont val="Times New Roman"/>
        <family val="1"/>
      </rPr>
      <t xml:space="preserve"> [r_01938]/</t>
    </r>
    <r>
      <rPr>
        <i/>
        <sz val="11"/>
        <color theme="1"/>
        <rFont val="Times New Roman"/>
        <family val="1"/>
      </rPr>
      <t>Bifidobacterium adolescentis</t>
    </r>
    <r>
      <rPr>
        <sz val="11"/>
        <color theme="1"/>
        <rFont val="Times New Roman"/>
        <family val="1"/>
      </rPr>
      <t xml:space="preserve"> [r_02703]</t>
    </r>
  </si>
  <si>
    <r>
      <rPr>
        <i/>
        <sz val="11"/>
        <color theme="1"/>
        <rFont val="Times New Roman"/>
        <family val="1"/>
      </rPr>
      <t>Veillonella parvula</t>
    </r>
    <r>
      <rPr>
        <sz val="11"/>
        <color theme="1"/>
        <rFont val="Times New Roman"/>
        <family val="1"/>
      </rPr>
      <t xml:space="preserve"> [r_01938]/</t>
    </r>
    <r>
      <rPr>
        <i/>
        <sz val="11"/>
        <color theme="1"/>
        <rFont val="Times New Roman"/>
        <family val="1"/>
      </rPr>
      <t>Coprococcus comes</t>
    </r>
    <r>
      <rPr>
        <sz val="11"/>
        <color theme="1"/>
        <rFont val="Times New Roman"/>
        <family val="1"/>
      </rPr>
      <t xml:space="preserve"> [r_03690]</t>
    </r>
  </si>
  <si>
    <r>
      <rPr>
        <i/>
        <sz val="11"/>
        <color theme="1"/>
        <rFont val="Times New Roman"/>
        <family val="1"/>
      </rPr>
      <t>Veillonella parvula</t>
    </r>
    <r>
      <rPr>
        <sz val="11"/>
        <color theme="1"/>
        <rFont val="Times New Roman"/>
        <family val="1"/>
      </rPr>
      <t xml:space="preserve"> [r_01938]/</t>
    </r>
    <r>
      <rPr>
        <i/>
        <sz val="11"/>
        <color theme="1"/>
        <rFont val="Times New Roman"/>
        <family val="1"/>
      </rPr>
      <t>[Eubacterium] rectale</t>
    </r>
    <r>
      <rPr>
        <sz val="11"/>
        <color theme="1"/>
        <rFont val="Times New Roman"/>
        <family val="1"/>
      </rPr>
      <t xml:space="preserve"> [r_03657]</t>
    </r>
  </si>
  <si>
    <r>
      <rPr>
        <i/>
        <sz val="11"/>
        <color theme="1"/>
        <rFont val="Times New Roman"/>
        <family val="1"/>
      </rPr>
      <t>Veillonella atypica</t>
    </r>
    <r>
      <rPr>
        <sz val="11"/>
        <color theme="1"/>
        <rFont val="Times New Roman"/>
        <family val="1"/>
      </rPr>
      <t xml:space="preserve"> [r_01941]/</t>
    </r>
    <r>
      <rPr>
        <i/>
        <sz val="11"/>
        <color theme="1"/>
        <rFont val="Times New Roman"/>
        <family val="1"/>
      </rPr>
      <t>Faecalibacterium prausnitzii</t>
    </r>
    <r>
      <rPr>
        <sz val="11"/>
        <color theme="1"/>
        <rFont val="Times New Roman"/>
        <family val="1"/>
      </rPr>
      <t xml:space="preserve"> [r_06110]</t>
    </r>
  </si>
  <si>
    <r>
      <rPr>
        <i/>
        <sz val="11"/>
        <color theme="1"/>
        <rFont val="Times New Roman"/>
        <family val="1"/>
      </rPr>
      <t>Veillonella atypica</t>
    </r>
    <r>
      <rPr>
        <sz val="11"/>
        <color theme="1"/>
        <rFont val="Times New Roman"/>
        <family val="1"/>
      </rPr>
      <t xml:space="preserve"> [r_01941]/</t>
    </r>
    <r>
      <rPr>
        <i/>
        <sz val="11"/>
        <color theme="1"/>
        <rFont val="Times New Roman"/>
        <family val="1"/>
      </rPr>
      <t>Faecalibacterium prausnitzii</t>
    </r>
    <r>
      <rPr>
        <sz val="11"/>
        <color theme="1"/>
        <rFont val="Times New Roman"/>
        <family val="1"/>
      </rPr>
      <t xml:space="preserve"> [r_06108]</t>
    </r>
  </si>
  <si>
    <r>
      <rPr>
        <i/>
        <sz val="11"/>
        <color theme="1"/>
        <rFont val="Times New Roman"/>
        <family val="1"/>
      </rPr>
      <t>Veillonella atypica</t>
    </r>
    <r>
      <rPr>
        <sz val="11"/>
        <color theme="1"/>
        <rFont val="Times New Roman"/>
        <family val="1"/>
      </rPr>
      <t xml:space="preserve"> [r_01941]/</t>
    </r>
    <r>
      <rPr>
        <i/>
        <sz val="11"/>
        <color theme="1"/>
        <rFont val="Times New Roman"/>
        <family val="1"/>
      </rPr>
      <t>Romboutsia timonensis</t>
    </r>
    <r>
      <rPr>
        <sz val="11"/>
        <color theme="1"/>
        <rFont val="Times New Roman"/>
        <family val="1"/>
      </rPr>
      <t xml:space="preserve"> [r_09389]</t>
    </r>
  </si>
  <si>
    <r>
      <rPr>
        <i/>
        <sz val="11"/>
        <color theme="1"/>
        <rFont val="Times New Roman"/>
        <family val="1"/>
      </rPr>
      <t>Veillonella atypica</t>
    </r>
    <r>
      <rPr>
        <sz val="11"/>
        <color theme="1"/>
        <rFont val="Times New Roman"/>
        <family val="1"/>
      </rPr>
      <t xml:space="preserve"> [r_01941]/</t>
    </r>
    <r>
      <rPr>
        <i/>
        <sz val="11"/>
        <color theme="1"/>
        <rFont val="Times New Roman"/>
        <family val="1"/>
      </rPr>
      <t>Bifidobacterium adolescentis</t>
    </r>
    <r>
      <rPr>
        <sz val="11"/>
        <color theme="1"/>
        <rFont val="Times New Roman"/>
        <family val="1"/>
      </rPr>
      <t xml:space="preserve"> [r_02703]</t>
    </r>
  </si>
  <si>
    <r>
      <rPr>
        <i/>
        <sz val="11"/>
        <color theme="1"/>
        <rFont val="Times New Roman"/>
        <family val="1"/>
      </rPr>
      <t>Veillonella atypica</t>
    </r>
    <r>
      <rPr>
        <sz val="11"/>
        <color theme="1"/>
        <rFont val="Times New Roman"/>
        <family val="1"/>
      </rPr>
      <t xml:space="preserve"> [r_01941]/</t>
    </r>
    <r>
      <rPr>
        <i/>
        <sz val="11"/>
        <color theme="1"/>
        <rFont val="Times New Roman"/>
        <family val="1"/>
      </rPr>
      <t>Coprococcus comes</t>
    </r>
    <r>
      <rPr>
        <sz val="11"/>
        <color theme="1"/>
        <rFont val="Times New Roman"/>
        <family val="1"/>
      </rPr>
      <t xml:space="preserve"> [r_03690]</t>
    </r>
  </si>
  <si>
    <r>
      <rPr>
        <i/>
        <sz val="11"/>
        <color theme="1"/>
        <rFont val="Times New Roman"/>
        <family val="1"/>
      </rPr>
      <t>Veillonella atypica</t>
    </r>
    <r>
      <rPr>
        <sz val="11"/>
        <color theme="1"/>
        <rFont val="Times New Roman"/>
        <family val="1"/>
      </rPr>
      <t xml:space="preserve"> [r_01941]/</t>
    </r>
    <r>
      <rPr>
        <i/>
        <sz val="11"/>
        <color theme="1"/>
        <rFont val="Times New Roman"/>
        <family val="1"/>
      </rPr>
      <t>[Eubacterium] rectale</t>
    </r>
    <r>
      <rPr>
        <sz val="11"/>
        <color theme="1"/>
        <rFont val="Times New Roman"/>
        <family val="1"/>
      </rPr>
      <t xml:space="preserve"> [r_03657]</t>
    </r>
  </si>
  <si>
    <r>
      <rPr>
        <i/>
        <sz val="11"/>
        <color theme="1"/>
        <rFont val="Times New Roman"/>
        <family val="1"/>
      </rPr>
      <t>Streptococcus parasanguinis</t>
    </r>
    <r>
      <rPr>
        <sz val="11"/>
        <color theme="1"/>
        <rFont val="Times New Roman"/>
        <family val="1"/>
      </rPr>
      <t xml:space="preserve"> [r_00312]/</t>
    </r>
    <r>
      <rPr>
        <i/>
        <sz val="11"/>
        <color theme="1"/>
        <rFont val="Times New Roman"/>
        <family val="1"/>
      </rPr>
      <t>Faecalibacterium prausnitzii</t>
    </r>
    <r>
      <rPr>
        <sz val="11"/>
        <color theme="1"/>
        <rFont val="Times New Roman"/>
        <family val="1"/>
      </rPr>
      <t xml:space="preserve"> [r_06110]</t>
    </r>
  </si>
  <si>
    <r>
      <rPr>
        <i/>
        <sz val="11"/>
        <color theme="1"/>
        <rFont val="Times New Roman"/>
        <family val="1"/>
      </rPr>
      <t>Streptococcus parasanguinis</t>
    </r>
    <r>
      <rPr>
        <sz val="11"/>
        <color theme="1"/>
        <rFont val="Times New Roman"/>
        <family val="1"/>
      </rPr>
      <t xml:space="preserve"> [r_00312]/</t>
    </r>
    <r>
      <rPr>
        <i/>
        <sz val="11"/>
        <color theme="1"/>
        <rFont val="Times New Roman"/>
        <family val="1"/>
      </rPr>
      <t>Faecalibacterium prausnitzii</t>
    </r>
    <r>
      <rPr>
        <sz val="11"/>
        <color theme="1"/>
        <rFont val="Times New Roman"/>
        <family val="1"/>
      </rPr>
      <t xml:space="preserve"> [r_06108]</t>
    </r>
  </si>
  <si>
    <r>
      <rPr>
        <b/>
        <i/>
        <sz val="11"/>
        <rFont val="Times New Roman"/>
        <family val="1"/>
      </rPr>
      <t>Streptococcus parasanguinis</t>
    </r>
    <r>
      <rPr>
        <b/>
        <sz val="11"/>
        <rFont val="Times New Roman"/>
        <family val="1"/>
      </rPr>
      <t xml:space="preserve"> [r_00312]/</t>
    </r>
    <r>
      <rPr>
        <b/>
        <i/>
        <sz val="11"/>
        <rFont val="Times New Roman"/>
        <family val="1"/>
      </rPr>
      <t>Romboutsia timonensis</t>
    </r>
    <r>
      <rPr>
        <b/>
        <sz val="11"/>
        <rFont val="Times New Roman"/>
        <family val="1"/>
      </rPr>
      <t xml:space="preserve"> [r_09389]</t>
    </r>
  </si>
  <si>
    <r>
      <rPr>
        <i/>
        <sz val="11"/>
        <color theme="1"/>
        <rFont val="Times New Roman"/>
        <family val="1"/>
      </rPr>
      <t>Streptococcus parasanguinis</t>
    </r>
    <r>
      <rPr>
        <sz val="11"/>
        <color theme="1"/>
        <rFont val="Times New Roman"/>
        <family val="1"/>
      </rPr>
      <t xml:space="preserve"> [r_00312]/</t>
    </r>
    <r>
      <rPr>
        <i/>
        <sz val="11"/>
        <color theme="1"/>
        <rFont val="Times New Roman"/>
        <family val="1"/>
      </rPr>
      <t>Bifidobacterium adolescentis</t>
    </r>
    <r>
      <rPr>
        <sz val="11"/>
        <color theme="1"/>
        <rFont val="Times New Roman"/>
        <family val="1"/>
      </rPr>
      <t xml:space="preserve"> [r_02703]</t>
    </r>
  </si>
  <si>
    <r>
      <rPr>
        <i/>
        <sz val="11"/>
        <color theme="1"/>
        <rFont val="Times New Roman"/>
        <family val="1"/>
      </rPr>
      <t>Streptococcus parasanguinis</t>
    </r>
    <r>
      <rPr>
        <sz val="11"/>
        <color theme="1"/>
        <rFont val="Times New Roman"/>
        <family val="1"/>
      </rPr>
      <t xml:space="preserve"> [r_00312]/</t>
    </r>
    <r>
      <rPr>
        <i/>
        <sz val="11"/>
        <color theme="1"/>
        <rFont val="Times New Roman"/>
        <family val="1"/>
      </rPr>
      <t>Coprococcus comes</t>
    </r>
    <r>
      <rPr>
        <sz val="11"/>
        <color theme="1"/>
        <rFont val="Times New Roman"/>
        <family val="1"/>
      </rPr>
      <t xml:space="preserve"> [r_03690]</t>
    </r>
  </si>
  <si>
    <r>
      <rPr>
        <i/>
        <sz val="11"/>
        <color theme="1"/>
        <rFont val="Times New Roman"/>
        <family val="1"/>
      </rPr>
      <t>Streptococcus parasanguinis</t>
    </r>
    <r>
      <rPr>
        <sz val="11"/>
        <color theme="1"/>
        <rFont val="Times New Roman"/>
        <family val="1"/>
      </rPr>
      <t xml:space="preserve"> [r_00312]/</t>
    </r>
    <r>
      <rPr>
        <i/>
        <sz val="11"/>
        <color theme="1"/>
        <rFont val="Times New Roman"/>
        <family val="1"/>
      </rPr>
      <t>[Eubacterium] rectale</t>
    </r>
    <r>
      <rPr>
        <sz val="11"/>
        <color theme="1"/>
        <rFont val="Times New Roman"/>
        <family val="1"/>
      </rPr>
      <t xml:space="preserve"> [r_03657]</t>
    </r>
  </si>
  <si>
    <r>
      <rPr>
        <i/>
        <sz val="11"/>
        <color theme="1"/>
        <rFont val="Times New Roman"/>
        <family val="1"/>
      </rPr>
      <t>Megasphaera micronuciformis</t>
    </r>
    <r>
      <rPr>
        <sz val="11"/>
        <color theme="1"/>
        <rFont val="Times New Roman"/>
        <family val="1"/>
      </rPr>
      <t xml:space="preserve"> [r_11823]/</t>
    </r>
    <r>
      <rPr>
        <i/>
        <sz val="11"/>
        <color theme="1"/>
        <rFont val="Times New Roman"/>
        <family val="1"/>
      </rPr>
      <t>Faecalibacterium prausnitzii</t>
    </r>
    <r>
      <rPr>
        <sz val="11"/>
        <color theme="1"/>
        <rFont val="Times New Roman"/>
        <family val="1"/>
      </rPr>
      <t xml:space="preserve"> [r_06110]</t>
    </r>
  </si>
  <si>
    <r>
      <rPr>
        <i/>
        <sz val="11"/>
        <color theme="1"/>
        <rFont val="Times New Roman"/>
        <family val="1"/>
      </rPr>
      <t>Megasphaera micronuciformis</t>
    </r>
    <r>
      <rPr>
        <sz val="11"/>
        <color theme="1"/>
        <rFont val="Times New Roman"/>
        <family val="1"/>
      </rPr>
      <t xml:space="preserve"> [r_11823]/</t>
    </r>
    <r>
      <rPr>
        <i/>
        <sz val="11"/>
        <color theme="1"/>
        <rFont val="Times New Roman"/>
        <family val="1"/>
      </rPr>
      <t>Faecalibacterium prausnitzii</t>
    </r>
    <r>
      <rPr>
        <sz val="11"/>
        <color theme="1"/>
        <rFont val="Times New Roman"/>
        <family val="1"/>
      </rPr>
      <t xml:space="preserve"> [r_06108]</t>
    </r>
  </si>
  <si>
    <r>
      <rPr>
        <i/>
        <sz val="11"/>
        <color theme="1"/>
        <rFont val="Times New Roman"/>
        <family val="1"/>
      </rPr>
      <t>Megasphaera micronuciformis</t>
    </r>
    <r>
      <rPr>
        <sz val="11"/>
        <color theme="1"/>
        <rFont val="Times New Roman"/>
        <family val="1"/>
      </rPr>
      <t xml:space="preserve"> [r_11823]/</t>
    </r>
    <r>
      <rPr>
        <i/>
        <sz val="11"/>
        <color theme="1"/>
        <rFont val="Times New Roman"/>
        <family val="1"/>
      </rPr>
      <t>Romboutsia timonensis</t>
    </r>
    <r>
      <rPr>
        <sz val="11"/>
        <color theme="1"/>
        <rFont val="Times New Roman"/>
        <family val="1"/>
      </rPr>
      <t xml:space="preserve"> [r_09389]</t>
    </r>
  </si>
  <si>
    <r>
      <rPr>
        <i/>
        <sz val="11"/>
        <color theme="1"/>
        <rFont val="Times New Roman"/>
        <family val="1"/>
      </rPr>
      <t>Megasphaera micronuciformis</t>
    </r>
    <r>
      <rPr>
        <sz val="11"/>
        <color theme="1"/>
        <rFont val="Times New Roman"/>
        <family val="1"/>
      </rPr>
      <t xml:space="preserve"> [r_11823]/</t>
    </r>
    <r>
      <rPr>
        <i/>
        <sz val="11"/>
        <color theme="1"/>
        <rFont val="Times New Roman"/>
        <family val="1"/>
      </rPr>
      <t>Bifidobacterium adolescentis</t>
    </r>
    <r>
      <rPr>
        <sz val="11"/>
        <color theme="1"/>
        <rFont val="Times New Roman"/>
        <family val="1"/>
      </rPr>
      <t xml:space="preserve"> [r_02703]</t>
    </r>
  </si>
  <si>
    <r>
      <rPr>
        <i/>
        <sz val="11"/>
        <color theme="1"/>
        <rFont val="Times New Roman"/>
        <family val="1"/>
      </rPr>
      <t>Megasphaera micronuciformis</t>
    </r>
    <r>
      <rPr>
        <sz val="11"/>
        <color theme="1"/>
        <rFont val="Times New Roman"/>
        <family val="1"/>
      </rPr>
      <t xml:space="preserve"> [r_11823]/</t>
    </r>
    <r>
      <rPr>
        <i/>
        <sz val="11"/>
        <color theme="1"/>
        <rFont val="Times New Roman"/>
        <family val="1"/>
      </rPr>
      <t>Coprococcus comes</t>
    </r>
    <r>
      <rPr>
        <sz val="11"/>
        <color theme="1"/>
        <rFont val="Times New Roman"/>
        <family val="1"/>
      </rPr>
      <t xml:space="preserve"> [r_03690]</t>
    </r>
  </si>
  <si>
    <r>
      <rPr>
        <i/>
        <sz val="11"/>
        <color theme="1"/>
        <rFont val="Times New Roman"/>
        <family val="1"/>
      </rPr>
      <t>Megasphaera micronuciformis</t>
    </r>
    <r>
      <rPr>
        <sz val="11"/>
        <color theme="1"/>
        <rFont val="Times New Roman"/>
        <family val="1"/>
      </rPr>
      <t xml:space="preserve"> [r_11823]/</t>
    </r>
    <r>
      <rPr>
        <i/>
        <sz val="11"/>
        <color theme="1"/>
        <rFont val="Times New Roman"/>
        <family val="1"/>
      </rPr>
      <t>[Eubacterium] rectale</t>
    </r>
    <r>
      <rPr>
        <sz val="11"/>
        <color theme="1"/>
        <rFont val="Times New Roman"/>
        <family val="1"/>
      </rPr>
      <t xml:space="preserve"> [r_03657]</t>
    </r>
  </si>
  <si>
    <r>
      <rPr>
        <b/>
        <sz val="10"/>
        <color theme="1"/>
        <rFont val="Times New Roman"/>
        <family val="1"/>
      </rPr>
      <t>Abbreviations:</t>
    </r>
    <r>
      <rPr>
        <sz val="10"/>
        <color theme="1"/>
        <rFont val="Times New Roman"/>
        <family val="1"/>
      </rPr>
      <t xml:space="preserve"> NKTCL, natural killer/T-cell lymphoma; OS, overall survival; PFS, progression free survival.</t>
    </r>
  </si>
  <si>
    <t>No. of wrongly classified patients</t>
    <phoneticPr fontId="22" type="noConversion"/>
  </si>
  <si>
    <t>Comorbidities
    Hypertension
    Diabetes
    Hepatitis B</t>
    <phoneticPr fontId="22" type="noConversion"/>
  </si>
  <si>
    <t xml:space="preserve">
1 (3.3%)
1 (3.3%)
2 (6.7%)</t>
    <phoneticPr fontId="22" type="noConversion"/>
  </si>
  <si>
    <t xml:space="preserve">
1 (8.3%)
0
0</t>
    <phoneticPr fontId="22" type="noConversion"/>
  </si>
  <si>
    <t>hypertension</t>
    <phoneticPr fontId="22" type="noConversion"/>
  </si>
  <si>
    <r>
      <t xml:space="preserve">Table S1. </t>
    </r>
    <r>
      <rPr>
        <sz val="16"/>
        <color theme="1"/>
        <rFont val="Times New Roman"/>
        <family val="1"/>
      </rPr>
      <t>External validation cohorts used in this study.</t>
    </r>
    <phoneticPr fontId="22" type="noConversion"/>
  </si>
  <si>
    <r>
      <rPr>
        <b/>
        <sz val="16"/>
        <color theme="1"/>
        <rFont val="Times New Roman"/>
        <family val="1"/>
      </rPr>
      <t>Table S2.</t>
    </r>
    <r>
      <rPr>
        <sz val="16"/>
        <color theme="1"/>
        <rFont val="Times New Roman"/>
        <family val="1"/>
      </rPr>
      <t xml:space="preserve"> Overlaps between the biomarker species shown in Figure 1C and the top features of the disease-stratification classifiers for selected cohorts.</t>
    </r>
    <phoneticPr fontId="22" type="noConversion"/>
  </si>
  <si>
    <r>
      <t>Table S3</t>
    </r>
    <r>
      <rPr>
        <sz val="16"/>
        <color theme="1"/>
        <rFont val="Times New Roman"/>
        <family val="1"/>
      </rPr>
      <t>.</t>
    </r>
    <r>
      <rPr>
        <sz val="16"/>
        <color theme="1"/>
        <rFont val="等线"/>
        <family val="3"/>
        <charset val="134"/>
        <scheme val="minor"/>
      </rPr>
      <t xml:space="preserve"> </t>
    </r>
    <r>
      <rPr>
        <sz val="16"/>
        <color theme="1"/>
        <rFont val="Times New Roman"/>
        <family val="1"/>
      </rPr>
      <t>Participant characteristics at the time of faeces sampling.</t>
    </r>
    <phoneticPr fontId="22" type="noConversion"/>
  </si>
  <si>
    <r>
      <t>Table S4</t>
    </r>
    <r>
      <rPr>
        <sz val="16"/>
        <color theme="1"/>
        <rFont val="Times New Roman"/>
        <family val="1"/>
      </rPr>
      <t>. Summarized clinical features of patients with natural killer/T-cell lymphoma.</t>
    </r>
    <phoneticPr fontId="22" type="noConversion"/>
  </si>
  <si>
    <r>
      <t xml:space="preserve">Table S6. </t>
    </r>
    <r>
      <rPr>
        <sz val="16"/>
        <color theme="1"/>
        <rFont val="Times New Roman"/>
        <family val="1"/>
      </rPr>
      <t>CD as an example to demonstrate how the FPRs were calculated</t>
    </r>
    <r>
      <rPr>
        <b/>
        <sz val="16"/>
        <color theme="1"/>
        <rFont val="Times New Roman"/>
        <family val="1"/>
      </rPr>
      <t>.</t>
    </r>
    <phoneticPr fontId="22" type="noConversion"/>
  </si>
  <si>
    <r>
      <t>Table S5</t>
    </r>
    <r>
      <rPr>
        <sz val="16"/>
        <color theme="1"/>
        <rFont val="Times New Roman"/>
        <family val="1"/>
      </rPr>
      <t>. The sequencing depth and meta-information of the samples we collected.</t>
    </r>
    <phoneticPr fontId="22" type="noConversion"/>
  </si>
  <si>
    <r>
      <rPr>
        <b/>
        <sz val="16"/>
        <color theme="1"/>
        <rFont val="Times New Roman"/>
        <family val="1"/>
      </rPr>
      <t>Table S7.</t>
    </r>
    <r>
      <rPr>
        <sz val="16"/>
        <color theme="1"/>
        <rFont val="Times New Roman"/>
        <family val="1"/>
      </rPr>
      <t xml:space="preserve"> Evaluations of the prognostic value of the shared species to the survival of NKTCL patients.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</si>
</sst>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_ "/>
    <numFmt numFmtId="177" formatCode="0.00_);[Red]\(0.00\)"/>
    <numFmt numFmtId="178" formatCode="0.00_ "/>
  </numFmts>
  <fonts count="23" x14ac:knownFonts="1">
    <font>
      <sz val="11"/>
      <color theme="1"/>
      <name val="等线"/>
      <charset val="134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等线"/>
      <family val="3"/>
      <charset val="134"/>
      <scheme val="minor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微软雅黑"/>
      <family val="2"/>
      <charset val="134"/>
    </font>
    <font>
      <i/>
      <sz val="10"/>
      <color theme="1"/>
      <name val="Times New Roman"/>
      <family val="1"/>
    </font>
    <font>
      <sz val="16"/>
      <color theme="1"/>
      <name val="等线"/>
      <family val="3"/>
      <charset val="134"/>
      <scheme val="minor"/>
    </font>
    <font>
      <vertAlign val="superscript"/>
      <sz val="12"/>
      <color theme="1"/>
      <name val="Times New Roman"/>
      <family val="1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vertical="center" wrapText="1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76" fontId="2" fillId="0" borderId="0" xfId="0" applyNumberFormat="1" applyFont="1" applyBorder="1">
      <alignment vertical="center"/>
    </xf>
    <xf numFmtId="0" fontId="10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1" applyFont="1" applyBorder="1">
      <alignment vertical="center"/>
    </xf>
    <xf numFmtId="0" fontId="10" fillId="0" borderId="0" xfId="0" applyFont="1" applyBorder="1">
      <alignment vertical="center"/>
    </xf>
    <xf numFmtId="0" fontId="2" fillId="0" borderId="0" xfId="1" applyFont="1" applyFill="1" applyBorder="1">
      <alignment vertical="center"/>
    </xf>
    <xf numFmtId="0" fontId="2" fillId="0" borderId="0" xfId="0" applyNumberFormat="1" applyFont="1" applyBorder="1">
      <alignment vertical="center"/>
    </xf>
    <xf numFmtId="11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2" xfId="0" applyFont="1" applyFill="1" applyBorder="1">
      <alignment vertical="center"/>
    </xf>
    <xf numFmtId="0" fontId="2" fillId="0" borderId="2" xfId="1" applyFont="1" applyFill="1" applyBorder="1">
      <alignment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7"/>
  <sheetViews>
    <sheetView workbookViewId="0">
      <selection activeCell="E7" sqref="E7"/>
    </sheetView>
  </sheetViews>
  <sheetFormatPr defaultColWidth="8.9140625" defaultRowHeight="14" x14ac:dyDescent="0.3"/>
  <cols>
    <col min="1" max="1" width="25.25" customWidth="1"/>
    <col min="2" max="2" width="14.6640625" customWidth="1"/>
    <col min="3" max="3" width="16.75" customWidth="1"/>
  </cols>
  <sheetData>
    <row r="1" spans="1:4" ht="20.5" x14ac:dyDescent="0.3">
      <c r="A1" s="26" t="s">
        <v>317</v>
      </c>
      <c r="B1" s="26"/>
      <c r="C1" s="25"/>
      <c r="D1" s="26"/>
    </row>
    <row r="2" spans="1:4" ht="16.75" customHeight="1" x14ac:dyDescent="0.3">
      <c r="A2" s="26"/>
      <c r="B2" s="26"/>
      <c r="C2" s="25"/>
      <c r="D2" s="26"/>
    </row>
    <row r="3" spans="1:4" ht="15" x14ac:dyDescent="0.3">
      <c r="A3" s="12" t="s">
        <v>205</v>
      </c>
      <c r="B3" s="32" t="s">
        <v>99</v>
      </c>
      <c r="C3" s="32" t="s">
        <v>206</v>
      </c>
    </row>
    <row r="4" spans="1:4" ht="15.5" x14ac:dyDescent="0.3">
      <c r="A4" s="33" t="s">
        <v>207</v>
      </c>
      <c r="B4" s="33" t="s">
        <v>208</v>
      </c>
      <c r="C4" s="33">
        <v>44</v>
      </c>
    </row>
    <row r="5" spans="1:4" ht="15.5" x14ac:dyDescent="0.3">
      <c r="A5" s="33" t="s">
        <v>207</v>
      </c>
      <c r="B5" s="33" t="s">
        <v>209</v>
      </c>
      <c r="C5" s="33">
        <v>32</v>
      </c>
    </row>
    <row r="6" spans="1:4" ht="15.5" x14ac:dyDescent="0.3">
      <c r="A6" s="33" t="s">
        <v>210</v>
      </c>
      <c r="B6" s="33" t="s">
        <v>208</v>
      </c>
      <c r="C6" s="33">
        <v>57</v>
      </c>
    </row>
    <row r="7" spans="1:4" ht="15.5" x14ac:dyDescent="0.3">
      <c r="A7" s="33" t="s">
        <v>210</v>
      </c>
      <c r="B7" s="33" t="s">
        <v>209</v>
      </c>
      <c r="C7" s="33">
        <v>50</v>
      </c>
    </row>
    <row r="8" spans="1:4" ht="15.5" x14ac:dyDescent="0.3">
      <c r="A8" s="33" t="s">
        <v>210</v>
      </c>
      <c r="B8" s="33" t="s">
        <v>211</v>
      </c>
      <c r="C8" s="33">
        <v>29</v>
      </c>
    </row>
    <row r="9" spans="1:4" ht="15.5" x14ac:dyDescent="0.3">
      <c r="A9" s="33" t="s">
        <v>212</v>
      </c>
      <c r="B9" s="33" t="s">
        <v>208</v>
      </c>
      <c r="C9" s="33">
        <v>43</v>
      </c>
    </row>
    <row r="10" spans="1:4" ht="15.5" x14ac:dyDescent="0.3">
      <c r="A10" s="33" t="s">
        <v>212</v>
      </c>
      <c r="B10" s="33" t="s">
        <v>209</v>
      </c>
      <c r="C10" s="33">
        <v>235</v>
      </c>
    </row>
    <row r="11" spans="1:4" ht="15.5" x14ac:dyDescent="0.3">
      <c r="A11" s="33" t="s">
        <v>213</v>
      </c>
      <c r="B11" s="33" t="s">
        <v>214</v>
      </c>
      <c r="C11" s="33">
        <v>151</v>
      </c>
    </row>
    <row r="12" spans="1:4" ht="15.5" x14ac:dyDescent="0.3">
      <c r="A12" s="33" t="s">
        <v>213</v>
      </c>
      <c r="B12" s="33" t="s">
        <v>215</v>
      </c>
      <c r="C12" s="33">
        <v>84</v>
      </c>
    </row>
    <row r="13" spans="1:4" ht="15.5" x14ac:dyDescent="0.3">
      <c r="A13" s="33" t="s">
        <v>213</v>
      </c>
      <c r="B13" s="33" t="s">
        <v>209</v>
      </c>
      <c r="C13" s="33">
        <v>65</v>
      </c>
    </row>
    <row r="14" spans="1:4" ht="15.5" x14ac:dyDescent="0.3">
      <c r="A14" s="33" t="s">
        <v>216</v>
      </c>
      <c r="B14" s="33" t="s">
        <v>217</v>
      </c>
      <c r="C14" s="33">
        <v>10</v>
      </c>
    </row>
    <row r="15" spans="1:4" ht="15.5" x14ac:dyDescent="0.3">
      <c r="A15" s="33" t="s">
        <v>216</v>
      </c>
      <c r="B15" s="33" t="s">
        <v>209</v>
      </c>
      <c r="C15" s="33">
        <v>8</v>
      </c>
    </row>
    <row r="16" spans="1:4" ht="15.5" x14ac:dyDescent="0.3">
      <c r="A16" s="33" t="s">
        <v>218</v>
      </c>
      <c r="B16" s="33" t="s">
        <v>209</v>
      </c>
      <c r="C16" s="33">
        <v>110</v>
      </c>
    </row>
    <row r="17" spans="1:3" ht="15.5" x14ac:dyDescent="0.3">
      <c r="A17" s="33" t="s">
        <v>219</v>
      </c>
      <c r="B17" s="33" t="s">
        <v>220</v>
      </c>
      <c r="C17" s="33">
        <v>93</v>
      </c>
    </row>
    <row r="18" spans="1:3" ht="15.5" x14ac:dyDescent="0.3">
      <c r="A18" s="33" t="s">
        <v>219</v>
      </c>
      <c r="B18" s="33" t="s">
        <v>209</v>
      </c>
      <c r="C18" s="33">
        <v>63</v>
      </c>
    </row>
    <row r="19" spans="1:3" ht="15.5" x14ac:dyDescent="0.3">
      <c r="A19" s="33" t="s">
        <v>221</v>
      </c>
      <c r="B19" s="33" t="s">
        <v>209</v>
      </c>
      <c r="C19" s="33">
        <v>172</v>
      </c>
    </row>
    <row r="20" spans="1:3" ht="15.5" x14ac:dyDescent="0.3">
      <c r="A20" s="33" t="s">
        <v>222</v>
      </c>
      <c r="B20" s="33" t="s">
        <v>214</v>
      </c>
      <c r="C20" s="33">
        <v>88</v>
      </c>
    </row>
    <row r="21" spans="1:3" ht="15.5" x14ac:dyDescent="0.3">
      <c r="A21" s="33" t="s">
        <v>222</v>
      </c>
      <c r="B21" s="33" t="s">
        <v>215</v>
      </c>
      <c r="C21" s="33">
        <v>76</v>
      </c>
    </row>
    <row r="22" spans="1:3" ht="15.5" x14ac:dyDescent="0.3">
      <c r="A22" s="33" t="s">
        <v>222</v>
      </c>
      <c r="B22" s="33" t="s">
        <v>209</v>
      </c>
      <c r="C22" s="33">
        <v>56</v>
      </c>
    </row>
    <row r="23" spans="1:3" ht="15.5" x14ac:dyDescent="0.3">
      <c r="A23" s="33" t="s">
        <v>223</v>
      </c>
      <c r="B23" s="33" t="s">
        <v>214</v>
      </c>
      <c r="C23" s="33">
        <v>49</v>
      </c>
    </row>
    <row r="24" spans="1:3" ht="15.5" x14ac:dyDescent="0.3">
      <c r="A24" s="33" t="s">
        <v>223</v>
      </c>
      <c r="B24" s="33" t="s">
        <v>209</v>
      </c>
      <c r="C24" s="33">
        <v>54</v>
      </c>
    </row>
    <row r="25" spans="1:3" ht="15.5" x14ac:dyDescent="0.3">
      <c r="A25" s="33" t="s">
        <v>224</v>
      </c>
      <c r="B25" s="33" t="s">
        <v>225</v>
      </c>
      <c r="C25" s="33">
        <v>73</v>
      </c>
    </row>
    <row r="26" spans="1:3" ht="15.5" x14ac:dyDescent="0.3">
      <c r="A26" s="33" t="s">
        <v>226</v>
      </c>
      <c r="B26" s="33" t="s">
        <v>209</v>
      </c>
      <c r="C26" s="33">
        <v>171</v>
      </c>
    </row>
    <row r="27" spans="1:3" ht="15.5" x14ac:dyDescent="0.3">
      <c r="A27" s="33" t="s">
        <v>226</v>
      </c>
      <c r="B27" s="33" t="s">
        <v>227</v>
      </c>
      <c r="C27" s="33">
        <v>214</v>
      </c>
    </row>
    <row r="28" spans="1:3" ht="15.5" x14ac:dyDescent="0.3">
      <c r="A28" s="33" t="s">
        <v>228</v>
      </c>
      <c r="B28" s="33" t="s">
        <v>229</v>
      </c>
      <c r="C28" s="33">
        <v>102</v>
      </c>
    </row>
    <row r="29" spans="1:3" ht="15.5" x14ac:dyDescent="0.3">
      <c r="A29" s="33" t="s">
        <v>228</v>
      </c>
      <c r="B29" s="33" t="s">
        <v>209</v>
      </c>
      <c r="C29" s="33">
        <v>43</v>
      </c>
    </row>
    <row r="30" spans="1:3" ht="15.5" x14ac:dyDescent="0.3">
      <c r="A30" s="33" t="s">
        <v>230</v>
      </c>
      <c r="B30" s="33" t="s">
        <v>217</v>
      </c>
      <c r="C30" s="33">
        <v>29</v>
      </c>
    </row>
    <row r="31" spans="1:3" ht="15.5" x14ac:dyDescent="0.3">
      <c r="A31" s="33" t="s">
        <v>230</v>
      </c>
      <c r="B31" s="33" t="s">
        <v>209</v>
      </c>
      <c r="C31" s="33">
        <v>59</v>
      </c>
    </row>
    <row r="32" spans="1:3" ht="15.5" x14ac:dyDescent="0.3">
      <c r="A32" s="33" t="s">
        <v>231</v>
      </c>
      <c r="B32" s="33" t="s">
        <v>209</v>
      </c>
      <c r="C32" s="33">
        <v>110</v>
      </c>
    </row>
    <row r="33" spans="1:3" ht="15.5" x14ac:dyDescent="0.3">
      <c r="A33" s="33" t="s">
        <v>232</v>
      </c>
      <c r="B33" s="33" t="s">
        <v>209</v>
      </c>
      <c r="C33" s="33">
        <v>373</v>
      </c>
    </row>
    <row r="34" spans="1:3" ht="15.5" x14ac:dyDescent="0.3">
      <c r="A34" s="33" t="s">
        <v>232</v>
      </c>
      <c r="B34" s="33" t="s">
        <v>229</v>
      </c>
      <c r="C34" s="33">
        <v>78</v>
      </c>
    </row>
    <row r="35" spans="1:3" ht="15.5" x14ac:dyDescent="0.3">
      <c r="A35" s="33" t="s">
        <v>232</v>
      </c>
      <c r="B35" s="33" t="s">
        <v>217</v>
      </c>
      <c r="C35" s="33">
        <v>31</v>
      </c>
    </row>
    <row r="36" spans="1:3" ht="15.5" x14ac:dyDescent="0.3">
      <c r="A36" s="33" t="s">
        <v>232</v>
      </c>
      <c r="B36" s="33" t="s">
        <v>214</v>
      </c>
      <c r="C36" s="33">
        <v>86</v>
      </c>
    </row>
    <row r="37" spans="1:3" ht="15.5" x14ac:dyDescent="0.3">
      <c r="A37" s="33" t="s">
        <v>232</v>
      </c>
      <c r="B37" s="33" t="s">
        <v>215</v>
      </c>
      <c r="C37" s="33">
        <v>192</v>
      </c>
    </row>
    <row r="38" spans="1:3" ht="15.5" x14ac:dyDescent="0.3">
      <c r="A38" s="33" t="s">
        <v>233</v>
      </c>
      <c r="B38" s="33" t="s">
        <v>209</v>
      </c>
      <c r="C38" s="33">
        <v>185</v>
      </c>
    </row>
    <row r="39" spans="1:3" ht="15.5" x14ac:dyDescent="0.3">
      <c r="A39" s="33" t="s">
        <v>233</v>
      </c>
      <c r="B39" s="33" t="s">
        <v>229</v>
      </c>
      <c r="C39" s="33">
        <v>183</v>
      </c>
    </row>
    <row r="40" spans="1:3" ht="15.5" x14ac:dyDescent="0.3">
      <c r="A40" s="33" t="s">
        <v>234</v>
      </c>
      <c r="B40" s="33" t="s">
        <v>229</v>
      </c>
      <c r="C40" s="33">
        <v>19</v>
      </c>
    </row>
    <row r="41" spans="1:3" ht="15.5" x14ac:dyDescent="0.3">
      <c r="A41" s="33" t="s">
        <v>235</v>
      </c>
      <c r="B41" s="33" t="s">
        <v>209</v>
      </c>
      <c r="C41" s="33">
        <v>471</v>
      </c>
    </row>
    <row r="42" spans="1:3" ht="15.5" x14ac:dyDescent="0.3">
      <c r="A42" s="33" t="s">
        <v>236</v>
      </c>
      <c r="B42" s="33" t="s">
        <v>209</v>
      </c>
      <c r="C42" s="33">
        <v>52</v>
      </c>
    </row>
    <row r="43" spans="1:3" ht="15.5" x14ac:dyDescent="0.3">
      <c r="A43" s="33" t="s">
        <v>236</v>
      </c>
      <c r="B43" s="33" t="s">
        <v>220</v>
      </c>
      <c r="C43" s="33">
        <v>52</v>
      </c>
    </row>
    <row r="44" spans="1:3" ht="15.5" x14ac:dyDescent="0.3">
      <c r="A44" s="33" t="s">
        <v>237</v>
      </c>
      <c r="B44" s="33" t="s">
        <v>209</v>
      </c>
      <c r="C44" s="33">
        <v>60</v>
      </c>
    </row>
    <row r="45" spans="1:3" ht="15.5" x14ac:dyDescent="0.3">
      <c r="A45" s="33" t="s">
        <v>237</v>
      </c>
      <c r="B45" s="33" t="s">
        <v>220</v>
      </c>
      <c r="C45" s="33">
        <v>60</v>
      </c>
    </row>
    <row r="46" spans="1:3" ht="15.5" x14ac:dyDescent="0.3">
      <c r="A46" s="33" t="s">
        <v>238</v>
      </c>
      <c r="B46" s="33" t="s">
        <v>220</v>
      </c>
      <c r="C46" s="33">
        <v>352</v>
      </c>
    </row>
    <row r="47" spans="1:3" ht="15.5" x14ac:dyDescent="0.3">
      <c r="A47" s="33" t="s">
        <v>238</v>
      </c>
      <c r="B47" s="33" t="s">
        <v>209</v>
      </c>
      <c r="C47" s="33">
        <v>289</v>
      </c>
    </row>
    <row r="48" spans="1:3" ht="15.5" x14ac:dyDescent="0.3">
      <c r="A48" s="33" t="s">
        <v>239</v>
      </c>
      <c r="B48" s="33" t="s">
        <v>220</v>
      </c>
      <c r="C48" s="33">
        <v>74</v>
      </c>
    </row>
    <row r="49" spans="1:3" ht="15.5" x14ac:dyDescent="0.3">
      <c r="A49" s="33" t="s">
        <v>239</v>
      </c>
      <c r="B49" s="33" t="s">
        <v>209</v>
      </c>
      <c r="C49" s="33">
        <v>54</v>
      </c>
    </row>
    <row r="50" spans="1:3" ht="15.5" x14ac:dyDescent="0.3">
      <c r="A50" s="33" t="s">
        <v>240</v>
      </c>
      <c r="B50" s="33" t="s">
        <v>209</v>
      </c>
      <c r="C50" s="33">
        <v>900</v>
      </c>
    </row>
    <row r="51" spans="1:3" ht="15.5" x14ac:dyDescent="0.3">
      <c r="A51" s="33" t="s">
        <v>241</v>
      </c>
      <c r="B51" s="33" t="s">
        <v>209</v>
      </c>
      <c r="C51" s="33">
        <v>83</v>
      </c>
    </row>
    <row r="52" spans="1:3" ht="15.5" x14ac:dyDescent="0.3">
      <c r="A52" s="33" t="s">
        <v>241</v>
      </c>
      <c r="B52" s="33" t="s">
        <v>242</v>
      </c>
      <c r="C52" s="33">
        <v>15</v>
      </c>
    </row>
    <row r="53" spans="1:3" ht="15.5" x14ac:dyDescent="0.3">
      <c r="A53" s="33" t="s">
        <v>241</v>
      </c>
      <c r="B53" s="33" t="s">
        <v>220</v>
      </c>
      <c r="C53" s="33">
        <v>49</v>
      </c>
    </row>
    <row r="54" spans="1:3" ht="15.5" x14ac:dyDescent="0.3">
      <c r="A54" s="33" t="s">
        <v>243</v>
      </c>
      <c r="B54" s="33" t="s">
        <v>244</v>
      </c>
      <c r="C54" s="33">
        <v>62</v>
      </c>
    </row>
    <row r="55" spans="1:3" ht="15.5" x14ac:dyDescent="0.3">
      <c r="A55" s="33" t="s">
        <v>243</v>
      </c>
      <c r="B55" s="33" t="s">
        <v>209</v>
      </c>
      <c r="C55" s="33">
        <v>71</v>
      </c>
    </row>
    <row r="56" spans="1:3" ht="15.5" x14ac:dyDescent="0.3">
      <c r="A56" s="33" t="s">
        <v>245</v>
      </c>
      <c r="B56" s="33" t="s">
        <v>209</v>
      </c>
      <c r="C56" s="33">
        <v>250</v>
      </c>
    </row>
    <row r="57" spans="1:3" ht="15.5" x14ac:dyDescent="0.3">
      <c r="A57" s="33" t="s">
        <v>246</v>
      </c>
      <c r="B57" s="33" t="s">
        <v>209</v>
      </c>
      <c r="C57" s="33">
        <v>114</v>
      </c>
    </row>
    <row r="58" spans="1:3" ht="15.5" x14ac:dyDescent="0.3">
      <c r="A58" s="34" t="s">
        <v>246</v>
      </c>
      <c r="B58" s="34" t="s">
        <v>247</v>
      </c>
      <c r="C58" s="34">
        <v>116</v>
      </c>
    </row>
    <row r="60" spans="1:3" ht="13.75" customHeight="1" x14ac:dyDescent="0.3">
      <c r="A60" s="59" t="s">
        <v>248</v>
      </c>
      <c r="B60" s="59"/>
      <c r="C60" s="59"/>
    </row>
    <row r="61" spans="1:3" x14ac:dyDescent="0.3">
      <c r="A61" s="59"/>
      <c r="B61" s="59"/>
      <c r="C61" s="59"/>
    </row>
    <row r="62" spans="1:3" x14ac:dyDescent="0.3">
      <c r="A62" s="59"/>
      <c r="B62" s="59"/>
      <c r="C62" s="59"/>
    </row>
    <row r="63" spans="1:3" x14ac:dyDescent="0.3">
      <c r="A63" s="59"/>
      <c r="B63" s="59"/>
      <c r="C63" s="59"/>
    </row>
    <row r="64" spans="1:3" x14ac:dyDescent="0.3">
      <c r="A64" s="59"/>
      <c r="B64" s="59"/>
      <c r="C64" s="59"/>
    </row>
    <row r="65" spans="1:3" x14ac:dyDescent="0.3">
      <c r="A65" s="59"/>
      <c r="B65" s="59"/>
      <c r="C65" s="59"/>
    </row>
    <row r="66" spans="1:3" x14ac:dyDescent="0.3">
      <c r="A66" s="59"/>
      <c r="B66" s="59"/>
      <c r="C66" s="59"/>
    </row>
    <row r="67" spans="1:3" x14ac:dyDescent="0.3">
      <c r="A67" s="59"/>
      <c r="B67" s="59"/>
      <c r="C67" s="59"/>
    </row>
  </sheetData>
  <mergeCells count="1">
    <mergeCell ref="A60:C67"/>
  </mergeCells>
  <phoneticPr fontId="2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"/>
  <sheetViews>
    <sheetView workbookViewId="0"/>
  </sheetViews>
  <sheetFormatPr defaultColWidth="8.9140625" defaultRowHeight="14" x14ac:dyDescent="0.3"/>
  <cols>
    <col min="1" max="1" width="40.9140625" customWidth="1"/>
    <col min="2" max="2" width="9.75" customWidth="1"/>
    <col min="3" max="3" width="19.33203125" customWidth="1"/>
    <col min="4" max="4" width="19.75" customWidth="1"/>
    <col min="5" max="5" width="19.6640625" customWidth="1"/>
    <col min="6" max="6" width="13.33203125" customWidth="1"/>
    <col min="7" max="7" width="18.9140625" customWidth="1"/>
    <col min="8" max="8" width="13.08203125" customWidth="1"/>
    <col min="9" max="9" width="19.4140625" customWidth="1"/>
  </cols>
  <sheetData>
    <row r="1" spans="1:9" ht="20.5" x14ac:dyDescent="0.3">
      <c r="A1" s="1" t="s">
        <v>318</v>
      </c>
      <c r="B1" s="1"/>
      <c r="C1" s="1"/>
      <c r="D1" s="1"/>
      <c r="E1" s="1"/>
      <c r="F1" s="1"/>
      <c r="G1" s="1"/>
      <c r="H1" s="1"/>
      <c r="I1" s="1"/>
    </row>
    <row r="3" spans="1:9" ht="15" x14ac:dyDescent="0.3">
      <c r="A3" s="11" t="s">
        <v>257</v>
      </c>
      <c r="B3" s="12" t="s">
        <v>102</v>
      </c>
      <c r="C3" s="12" t="s">
        <v>258</v>
      </c>
      <c r="D3" s="12" t="s">
        <v>259</v>
      </c>
      <c r="E3" s="12" t="s">
        <v>260</v>
      </c>
      <c r="F3" s="12" t="s">
        <v>261</v>
      </c>
      <c r="G3" s="12" t="s">
        <v>252</v>
      </c>
      <c r="H3" s="12" t="s">
        <v>251</v>
      </c>
      <c r="I3" s="12" t="s">
        <v>253</v>
      </c>
    </row>
    <row r="4" spans="1:9" ht="15.5" x14ac:dyDescent="0.3">
      <c r="A4" s="13" t="s">
        <v>262</v>
      </c>
      <c r="B4" s="14" t="s">
        <v>263</v>
      </c>
      <c r="C4" s="15"/>
      <c r="D4" s="14" t="s">
        <v>263</v>
      </c>
      <c r="E4" s="16"/>
      <c r="F4" s="14" t="s">
        <v>263</v>
      </c>
      <c r="G4" s="14" t="s">
        <v>263</v>
      </c>
      <c r="H4" s="15"/>
      <c r="I4" s="22"/>
    </row>
    <row r="5" spans="1:9" ht="15.5" x14ac:dyDescent="0.3">
      <c r="A5" s="13" t="s">
        <v>264</v>
      </c>
      <c r="B5" s="15"/>
      <c r="C5" s="14" t="s">
        <v>263</v>
      </c>
      <c r="D5" s="15"/>
      <c r="E5" s="14" t="s">
        <v>263</v>
      </c>
      <c r="F5" s="14" t="s">
        <v>263</v>
      </c>
      <c r="G5" s="15"/>
      <c r="H5" s="15"/>
      <c r="I5" s="22"/>
    </row>
    <row r="6" spans="1:9" ht="15.5" x14ac:dyDescent="0.3">
      <c r="A6" s="13" t="s">
        <v>265</v>
      </c>
      <c r="B6" s="15"/>
      <c r="C6" s="15"/>
      <c r="D6" s="14" t="s">
        <v>263</v>
      </c>
      <c r="E6" s="16"/>
      <c r="F6" s="14" t="s">
        <v>263</v>
      </c>
      <c r="G6" s="15"/>
      <c r="H6" s="15"/>
      <c r="I6" s="22"/>
    </row>
    <row r="7" spans="1:9" ht="16.75" customHeight="1" x14ac:dyDescent="0.3">
      <c r="A7" s="13" t="s">
        <v>266</v>
      </c>
      <c r="B7" s="14" t="s">
        <v>263</v>
      </c>
      <c r="C7" s="15"/>
      <c r="D7" s="15"/>
      <c r="E7" s="16"/>
      <c r="F7" s="15"/>
      <c r="G7" s="15"/>
      <c r="H7" s="15"/>
      <c r="I7" s="22"/>
    </row>
    <row r="8" spans="1:9" ht="15.5" x14ac:dyDescent="0.3">
      <c r="A8" s="13" t="s">
        <v>267</v>
      </c>
      <c r="B8" s="15"/>
      <c r="C8" s="14" t="s">
        <v>263</v>
      </c>
      <c r="D8" s="15"/>
      <c r="E8" s="14" t="s">
        <v>263</v>
      </c>
      <c r="F8" s="15"/>
      <c r="G8" s="14" t="s">
        <v>263</v>
      </c>
      <c r="H8" s="15"/>
      <c r="I8" s="22"/>
    </row>
    <row r="9" spans="1:9" ht="15.5" x14ac:dyDescent="0.3">
      <c r="A9" s="13" t="s">
        <v>268</v>
      </c>
      <c r="B9" s="15"/>
      <c r="C9" s="15"/>
      <c r="D9" s="15"/>
      <c r="E9" s="14" t="s">
        <v>263</v>
      </c>
      <c r="F9" s="14" t="s">
        <v>263</v>
      </c>
      <c r="G9" s="15"/>
      <c r="H9" s="15"/>
      <c r="I9" s="23" t="s">
        <v>263</v>
      </c>
    </row>
    <row r="10" spans="1:9" ht="15.5" x14ac:dyDescent="0.3">
      <c r="A10" s="13" t="s">
        <v>269</v>
      </c>
      <c r="B10" s="15"/>
      <c r="C10" s="14" t="s">
        <v>263</v>
      </c>
      <c r="D10" s="14" t="s">
        <v>263</v>
      </c>
      <c r="E10" s="16"/>
      <c r="F10" s="14" t="s">
        <v>263</v>
      </c>
      <c r="G10" s="15"/>
      <c r="H10" s="15"/>
      <c r="I10" s="22"/>
    </row>
    <row r="11" spans="1:9" ht="15.5" x14ac:dyDescent="0.3">
      <c r="A11" s="13" t="s">
        <v>270</v>
      </c>
      <c r="B11" s="15"/>
      <c r="C11" s="15"/>
      <c r="D11" s="15"/>
      <c r="E11" s="15"/>
      <c r="F11" s="15"/>
      <c r="G11" s="15"/>
      <c r="H11" s="15"/>
      <c r="I11" s="22"/>
    </row>
    <row r="12" spans="1:9" ht="15.5" x14ac:dyDescent="0.3">
      <c r="A12" s="13" t="s">
        <v>271</v>
      </c>
      <c r="B12" s="15"/>
      <c r="C12" s="15"/>
      <c r="D12" s="15"/>
      <c r="E12" s="15"/>
      <c r="F12" s="15"/>
      <c r="G12" s="15"/>
      <c r="H12" s="15"/>
      <c r="I12" s="22"/>
    </row>
    <row r="13" spans="1:9" ht="15.5" x14ac:dyDescent="0.3">
      <c r="A13" s="17" t="s">
        <v>272</v>
      </c>
      <c r="B13" s="18"/>
      <c r="C13" s="19" t="s">
        <v>263</v>
      </c>
      <c r="D13" s="18"/>
      <c r="E13" s="18"/>
      <c r="F13" s="18"/>
      <c r="G13" s="18"/>
      <c r="H13" s="18"/>
      <c r="I13" s="24"/>
    </row>
    <row r="14" spans="1:9" ht="15.5" x14ac:dyDescent="0.3">
      <c r="B14" s="20"/>
      <c r="C14" s="20"/>
      <c r="D14" s="20"/>
      <c r="E14" s="20"/>
      <c r="F14" s="20"/>
    </row>
    <row r="15" spans="1:9" ht="15.5" x14ac:dyDescent="0.3">
      <c r="A15" s="67" t="s">
        <v>273</v>
      </c>
      <c r="B15" s="67"/>
      <c r="C15" s="67"/>
      <c r="D15" s="67"/>
      <c r="E15" s="67"/>
      <c r="F15" s="67"/>
      <c r="G15" s="21"/>
      <c r="H15" s="21"/>
      <c r="I15" s="21"/>
    </row>
  </sheetData>
  <mergeCells count="1">
    <mergeCell ref="A15:F15"/>
  </mergeCells>
  <phoneticPr fontId="2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workbookViewId="0">
      <selection sqref="A1:J1"/>
    </sheetView>
  </sheetViews>
  <sheetFormatPr defaultColWidth="9" defaultRowHeight="14" x14ac:dyDescent="0.3"/>
  <cols>
    <col min="1" max="1" width="22.25" customWidth="1"/>
    <col min="2" max="3" width="10.58203125" customWidth="1"/>
    <col min="4" max="4" width="11.58203125" customWidth="1"/>
    <col min="5" max="6" width="10.58203125" customWidth="1"/>
    <col min="7" max="7" width="11.58203125" customWidth="1"/>
    <col min="8" max="9" width="16.58203125" customWidth="1"/>
    <col min="10" max="10" width="10.58203125" customWidth="1"/>
  </cols>
  <sheetData>
    <row r="1" spans="1:10" ht="20.5" x14ac:dyDescent="0.3">
      <c r="A1" s="60" t="s">
        <v>319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" x14ac:dyDescent="0.3">
      <c r="A3" s="49"/>
      <c r="B3" s="61" t="s">
        <v>0</v>
      </c>
      <c r="C3" s="62"/>
      <c r="D3" s="62"/>
      <c r="E3" s="62" t="s">
        <v>1</v>
      </c>
      <c r="F3" s="62"/>
      <c r="G3" s="62"/>
      <c r="H3" s="62" t="s">
        <v>2</v>
      </c>
      <c r="I3" s="62"/>
      <c r="J3" s="62"/>
    </row>
    <row r="4" spans="1:10" ht="15" customHeight="1" x14ac:dyDescent="0.3">
      <c r="A4" s="50"/>
      <c r="B4" s="63" t="s">
        <v>3</v>
      </c>
      <c r="C4" s="63" t="s">
        <v>4</v>
      </c>
      <c r="D4" s="65" t="s">
        <v>5</v>
      </c>
      <c r="E4" s="63" t="s">
        <v>6</v>
      </c>
      <c r="F4" s="63" t="s">
        <v>7</v>
      </c>
      <c r="G4" s="65" t="s">
        <v>5</v>
      </c>
      <c r="H4" s="63" t="s">
        <v>8</v>
      </c>
      <c r="I4" s="63" t="s">
        <v>9</v>
      </c>
      <c r="J4" s="66" t="s">
        <v>5</v>
      </c>
    </row>
    <row r="5" spans="1:10" x14ac:dyDescent="0.3">
      <c r="A5" s="51"/>
      <c r="B5" s="64"/>
      <c r="C5" s="64"/>
      <c r="D5" s="64"/>
      <c r="E5" s="64"/>
      <c r="F5" s="64"/>
      <c r="G5" s="64"/>
      <c r="H5" s="64"/>
      <c r="I5" s="64"/>
      <c r="J5" s="64"/>
    </row>
    <row r="6" spans="1:10" ht="46.5" x14ac:dyDescent="0.3">
      <c r="A6" s="52" t="s">
        <v>10</v>
      </c>
      <c r="B6" s="42" t="s">
        <v>11</v>
      </c>
      <c r="C6" s="42" t="s">
        <v>12</v>
      </c>
      <c r="D6" s="53">
        <v>1</v>
      </c>
      <c r="E6" s="42" t="s">
        <v>13</v>
      </c>
      <c r="F6" s="42" t="s">
        <v>14</v>
      </c>
      <c r="G6" s="53">
        <v>0.688168</v>
      </c>
      <c r="H6" s="42" t="s">
        <v>15</v>
      </c>
      <c r="I6" s="42" t="s">
        <v>16</v>
      </c>
      <c r="J6" s="54">
        <v>0.81</v>
      </c>
    </row>
    <row r="7" spans="1:10" ht="53" customHeight="1" x14ac:dyDescent="0.3">
      <c r="A7" s="52" t="s">
        <v>17</v>
      </c>
      <c r="B7" s="42" t="s">
        <v>18</v>
      </c>
      <c r="C7" s="42" t="s">
        <v>19</v>
      </c>
      <c r="D7" s="53">
        <v>0.5196269</v>
      </c>
      <c r="E7" s="42" t="s">
        <v>20</v>
      </c>
      <c r="F7" s="42" t="s">
        <v>21</v>
      </c>
      <c r="G7" s="53">
        <v>0.5311572</v>
      </c>
      <c r="H7" s="42" t="s">
        <v>22</v>
      </c>
      <c r="I7" s="42" t="s">
        <v>20</v>
      </c>
      <c r="J7" s="54">
        <v>0.44</v>
      </c>
    </row>
    <row r="8" spans="1:10" ht="56" x14ac:dyDescent="0.3">
      <c r="A8" s="52" t="s">
        <v>23</v>
      </c>
      <c r="B8" s="42" t="s">
        <v>24</v>
      </c>
      <c r="C8" s="42" t="s">
        <v>25</v>
      </c>
      <c r="D8" s="53">
        <v>0.78920259999999998</v>
      </c>
      <c r="E8" s="42" t="s">
        <v>26</v>
      </c>
      <c r="F8" s="42" t="s">
        <v>27</v>
      </c>
      <c r="G8" s="53">
        <v>0.78564959999999995</v>
      </c>
      <c r="H8" s="42" t="s">
        <v>28</v>
      </c>
      <c r="I8" s="42" t="s">
        <v>29</v>
      </c>
      <c r="J8" s="54">
        <v>0.1</v>
      </c>
    </row>
    <row r="9" spans="1:10" ht="46.5" x14ac:dyDescent="0.3">
      <c r="A9" s="52" t="s">
        <v>30</v>
      </c>
      <c r="B9" s="42" t="s">
        <v>31</v>
      </c>
      <c r="C9" s="42" t="s">
        <v>32</v>
      </c>
      <c r="D9" s="53">
        <v>1</v>
      </c>
      <c r="E9" s="42" t="s">
        <v>33</v>
      </c>
      <c r="F9" s="42" t="s">
        <v>34</v>
      </c>
      <c r="G9" s="54">
        <v>0.2</v>
      </c>
      <c r="H9" s="42" t="s">
        <v>35</v>
      </c>
      <c r="I9" s="42" t="s">
        <v>36</v>
      </c>
      <c r="J9" s="54">
        <v>1</v>
      </c>
    </row>
    <row r="10" spans="1:10" ht="46.5" x14ac:dyDescent="0.3">
      <c r="A10" s="55" t="s">
        <v>37</v>
      </c>
      <c r="B10" s="47" t="s">
        <v>38</v>
      </c>
      <c r="C10" s="47" t="s">
        <v>39</v>
      </c>
      <c r="D10" s="56">
        <v>1</v>
      </c>
      <c r="E10" s="47" t="s">
        <v>40</v>
      </c>
      <c r="F10" s="47" t="s">
        <v>41</v>
      </c>
      <c r="G10" s="57">
        <v>0.59</v>
      </c>
      <c r="H10" s="47" t="s">
        <v>42</v>
      </c>
      <c r="I10" s="47" t="s">
        <v>43</v>
      </c>
      <c r="J10" s="57">
        <v>0.39</v>
      </c>
    </row>
    <row r="11" spans="1:10" x14ac:dyDescent="0.3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4" customHeight="1" x14ac:dyDescent="0.3">
      <c r="A12" s="59" t="s">
        <v>44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0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x14ac:dyDescent="0.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x14ac:dyDescent="0.3">
      <c r="A15" s="58"/>
      <c r="B15" s="58"/>
      <c r="C15" s="58"/>
      <c r="D15" s="58"/>
      <c r="E15" s="58"/>
      <c r="F15" s="58"/>
      <c r="G15" s="58"/>
      <c r="H15" s="58"/>
      <c r="I15" s="58"/>
      <c r="J15" s="58"/>
    </row>
  </sheetData>
  <mergeCells count="14">
    <mergeCell ref="A12:J14"/>
    <mergeCell ref="A1:J1"/>
    <mergeCell ref="B3:D3"/>
    <mergeCell ref="E3:G3"/>
    <mergeCell ref="H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2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tabSelected="1" workbookViewId="0">
      <selection activeCell="C1" sqref="C1"/>
    </sheetView>
  </sheetViews>
  <sheetFormatPr defaultColWidth="9" defaultRowHeight="14" x14ac:dyDescent="0.3"/>
  <cols>
    <col min="1" max="1" width="23.33203125" customWidth="1"/>
    <col min="2" max="3" width="18.58203125" customWidth="1"/>
  </cols>
  <sheetData>
    <row r="1" spans="1:7" ht="20.5" x14ac:dyDescent="0.3">
      <c r="A1" s="38" t="s">
        <v>320</v>
      </c>
      <c r="B1" s="38"/>
      <c r="C1" s="38"/>
      <c r="D1" s="38"/>
      <c r="E1" s="38"/>
      <c r="F1" s="38"/>
      <c r="G1" s="38"/>
    </row>
    <row r="3" spans="1:7" ht="30" x14ac:dyDescent="0.3">
      <c r="A3" s="39"/>
      <c r="B3" s="40" t="s">
        <v>45</v>
      </c>
      <c r="C3" s="40" t="s">
        <v>46</v>
      </c>
    </row>
    <row r="4" spans="1:7" ht="46.5" x14ac:dyDescent="0.3">
      <c r="A4" s="41" t="s">
        <v>47</v>
      </c>
      <c r="B4" s="42" t="s">
        <v>48</v>
      </c>
      <c r="C4" s="42" t="s">
        <v>40</v>
      </c>
    </row>
    <row r="5" spans="1:7" ht="46.5" x14ac:dyDescent="0.3">
      <c r="A5" s="41" t="s">
        <v>49</v>
      </c>
      <c r="B5" s="42" t="s">
        <v>50</v>
      </c>
      <c r="C5" s="42" t="s">
        <v>33</v>
      </c>
    </row>
    <row r="6" spans="1:7" ht="46.5" x14ac:dyDescent="0.3">
      <c r="A6" s="41" t="s">
        <v>51</v>
      </c>
      <c r="B6" s="42" t="s">
        <v>52</v>
      </c>
      <c r="C6" s="42" t="s">
        <v>33</v>
      </c>
    </row>
    <row r="7" spans="1:7" ht="46.5" x14ac:dyDescent="0.3">
      <c r="A7" s="41" t="s">
        <v>53</v>
      </c>
      <c r="B7" s="42" t="s">
        <v>54</v>
      </c>
      <c r="C7" s="42" t="s">
        <v>55</v>
      </c>
    </row>
    <row r="8" spans="1:7" ht="62" x14ac:dyDescent="0.3">
      <c r="A8" s="41" t="s">
        <v>56</v>
      </c>
      <c r="B8" s="42" t="s">
        <v>57</v>
      </c>
      <c r="C8" s="42" t="s">
        <v>58</v>
      </c>
    </row>
    <row r="9" spans="1:7" ht="46.5" x14ac:dyDescent="0.3">
      <c r="A9" s="43" t="s">
        <v>59</v>
      </c>
      <c r="B9" s="42" t="s">
        <v>60</v>
      </c>
      <c r="C9" s="42" t="s">
        <v>61</v>
      </c>
    </row>
    <row r="10" spans="1:7" ht="46.5" x14ac:dyDescent="0.3">
      <c r="A10" s="41" t="s">
        <v>62</v>
      </c>
      <c r="B10" s="42" t="s">
        <v>60</v>
      </c>
      <c r="C10" s="42" t="s">
        <v>63</v>
      </c>
    </row>
    <row r="11" spans="1:7" ht="46.5" x14ac:dyDescent="0.3">
      <c r="A11" s="41" t="s">
        <v>64</v>
      </c>
      <c r="B11" s="42" t="s">
        <v>38</v>
      </c>
      <c r="C11" s="42" t="s">
        <v>65</v>
      </c>
    </row>
    <row r="12" spans="1:7" ht="46.5" x14ac:dyDescent="0.3">
      <c r="A12" s="41" t="s">
        <v>66</v>
      </c>
      <c r="B12" s="42" t="s">
        <v>67</v>
      </c>
      <c r="C12" s="42" t="s">
        <v>61</v>
      </c>
    </row>
    <row r="13" spans="1:7" ht="62" x14ac:dyDescent="0.3">
      <c r="A13" s="44" t="s">
        <v>313</v>
      </c>
      <c r="B13" s="45" t="s">
        <v>314</v>
      </c>
      <c r="C13" s="45" t="s">
        <v>315</v>
      </c>
    </row>
    <row r="14" spans="1:7" ht="46.5" x14ac:dyDescent="0.3">
      <c r="A14" s="46" t="s">
        <v>68</v>
      </c>
      <c r="B14" s="47" t="s">
        <v>50</v>
      </c>
      <c r="C14" s="47" t="s">
        <v>69</v>
      </c>
    </row>
    <row r="16" spans="1:7" ht="14" customHeight="1" x14ac:dyDescent="0.3">
      <c r="A16" s="59" t="s">
        <v>70</v>
      </c>
      <c r="B16" s="59"/>
      <c r="C16" s="59"/>
    </row>
    <row r="17" spans="1:3" x14ac:dyDescent="0.3">
      <c r="A17" s="59"/>
      <c r="B17" s="59"/>
      <c r="C17" s="59"/>
    </row>
    <row r="18" spans="1:3" x14ac:dyDescent="0.3">
      <c r="A18" s="59"/>
      <c r="B18" s="59"/>
      <c r="C18" s="59"/>
    </row>
    <row r="19" spans="1:3" x14ac:dyDescent="0.3">
      <c r="A19" s="59"/>
      <c r="B19" s="59"/>
      <c r="C19" s="59"/>
    </row>
    <row r="20" spans="1:3" x14ac:dyDescent="0.3">
      <c r="A20" s="36"/>
      <c r="B20" s="36"/>
      <c r="C20" s="36"/>
    </row>
    <row r="21" spans="1:3" x14ac:dyDescent="0.3">
      <c r="A21" s="36"/>
      <c r="B21" s="36"/>
      <c r="C21" s="36"/>
    </row>
  </sheetData>
  <mergeCells count="1">
    <mergeCell ref="A16:C19"/>
  </mergeCells>
  <phoneticPr fontId="22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89"/>
  <sheetViews>
    <sheetView workbookViewId="0">
      <selection activeCell="F72" sqref="F72"/>
    </sheetView>
  </sheetViews>
  <sheetFormatPr defaultColWidth="9" defaultRowHeight="14" x14ac:dyDescent="0.3"/>
  <cols>
    <col min="1" max="1" width="11.25" customWidth="1"/>
    <col min="3" max="3" width="9.6640625" customWidth="1"/>
    <col min="4" max="4" width="10.4140625" customWidth="1"/>
    <col min="5" max="5" width="13.33203125" customWidth="1"/>
    <col min="6" max="6" width="10.9140625" customWidth="1"/>
    <col min="7" max="7" width="8.4140625" customWidth="1"/>
    <col min="8" max="8" width="8" customWidth="1"/>
    <col min="10" max="10" width="7.08203125" customWidth="1"/>
    <col min="11" max="11" width="7.9140625" customWidth="1"/>
    <col min="12" max="12" width="7.58203125" customWidth="1"/>
    <col min="13" max="13" width="10.33203125" customWidth="1"/>
    <col min="16" max="16" width="14.6640625" customWidth="1"/>
    <col min="17" max="17" width="14.4140625" customWidth="1"/>
    <col min="18" max="18" width="10.58203125" customWidth="1"/>
    <col min="19" max="19" width="7.4140625" customWidth="1"/>
    <col min="20" max="20" width="13.75" customWidth="1"/>
    <col min="21" max="21" width="7.4140625" customWidth="1"/>
    <col min="24" max="24" width="14.08203125" customWidth="1"/>
    <col min="25" max="25" width="9.33203125" customWidth="1"/>
    <col min="27" max="27" width="6.58203125" customWidth="1"/>
    <col min="28" max="28" width="6.33203125" customWidth="1"/>
    <col min="30" max="30" width="10.75" customWidth="1"/>
  </cols>
  <sheetData>
    <row r="1" spans="1:30" ht="20.5" x14ac:dyDescent="0.3">
      <c r="A1" s="38" t="s">
        <v>322</v>
      </c>
      <c r="B1" s="38"/>
      <c r="C1" s="38"/>
      <c r="D1" s="38"/>
      <c r="E1" s="38"/>
      <c r="F1" s="38"/>
      <c r="G1" s="38"/>
      <c r="H1" s="38"/>
      <c r="I1" s="38"/>
    </row>
    <row r="2" spans="1:30" ht="14.5" thickBot="1" x14ac:dyDescent="0.35"/>
    <row r="3" spans="1:30" ht="31" thickTop="1" thickBot="1" x14ac:dyDescent="0.35">
      <c r="A3" s="68" t="s">
        <v>71</v>
      </c>
      <c r="B3" s="68" t="s">
        <v>72</v>
      </c>
      <c r="C3" s="68" t="s">
        <v>73</v>
      </c>
      <c r="D3" s="11" t="s">
        <v>74</v>
      </c>
      <c r="E3" s="11" t="s">
        <v>75</v>
      </c>
      <c r="F3" s="11" t="s">
        <v>76</v>
      </c>
      <c r="G3" s="11" t="s">
        <v>77</v>
      </c>
      <c r="H3" s="11" t="s">
        <v>78</v>
      </c>
      <c r="I3" s="68" t="s">
        <v>79</v>
      </c>
      <c r="J3" s="68" t="s">
        <v>80</v>
      </c>
      <c r="K3" s="68" t="s">
        <v>81</v>
      </c>
      <c r="L3" s="68" t="s">
        <v>82</v>
      </c>
      <c r="M3" s="68" t="s">
        <v>83</v>
      </c>
      <c r="N3" s="69" t="s">
        <v>84</v>
      </c>
      <c r="O3" s="69" t="s">
        <v>85</v>
      </c>
      <c r="P3" s="70" t="s">
        <v>86</v>
      </c>
      <c r="Q3" s="69" t="s">
        <v>87</v>
      </c>
      <c r="R3" s="69" t="s">
        <v>88</v>
      </c>
      <c r="S3" s="69" t="s">
        <v>89</v>
      </c>
      <c r="T3" s="69" t="s">
        <v>90</v>
      </c>
      <c r="U3" s="70" t="s">
        <v>91</v>
      </c>
      <c r="V3" s="70" t="s">
        <v>92</v>
      </c>
      <c r="W3" s="69" t="s">
        <v>93</v>
      </c>
      <c r="X3" s="69" t="s">
        <v>94</v>
      </c>
      <c r="Y3" s="69" t="s">
        <v>95</v>
      </c>
      <c r="Z3" s="69" t="s">
        <v>96</v>
      </c>
      <c r="AA3" s="70" t="s">
        <v>97</v>
      </c>
      <c r="AB3" s="70" t="s">
        <v>98</v>
      </c>
      <c r="AC3" s="69" t="s">
        <v>99</v>
      </c>
      <c r="AD3" s="71" t="s">
        <v>100</v>
      </c>
    </row>
    <row r="4" spans="1:30" ht="16" thickTop="1" x14ac:dyDescent="0.3">
      <c r="A4" s="28" t="s">
        <v>101</v>
      </c>
      <c r="B4" s="28" t="s">
        <v>102</v>
      </c>
      <c r="C4" s="28" t="s">
        <v>103</v>
      </c>
      <c r="D4" s="28">
        <v>72101808</v>
      </c>
      <c r="E4" s="28">
        <v>10815271200</v>
      </c>
      <c r="F4" s="28" t="s">
        <v>104</v>
      </c>
      <c r="G4" s="28">
        <v>96.84</v>
      </c>
      <c r="H4" s="28">
        <v>50.8</v>
      </c>
      <c r="I4" s="28" t="s">
        <v>105</v>
      </c>
      <c r="J4" s="28">
        <v>62</v>
      </c>
      <c r="K4" s="28">
        <v>153</v>
      </c>
      <c r="L4" s="28">
        <v>60</v>
      </c>
      <c r="M4" s="72">
        <f>L4/((K4/100)*(K4/100))</f>
        <v>25.631167499679609</v>
      </c>
      <c r="N4" s="28" t="s">
        <v>106</v>
      </c>
      <c r="O4" s="28" t="s">
        <v>106</v>
      </c>
      <c r="P4" s="28" t="s">
        <v>106</v>
      </c>
      <c r="Q4" s="28" t="s">
        <v>106</v>
      </c>
      <c r="R4" s="28" t="s">
        <v>106</v>
      </c>
      <c r="S4" s="28" t="s">
        <v>107</v>
      </c>
      <c r="T4" s="28" t="s">
        <v>106</v>
      </c>
      <c r="U4" s="28" t="s">
        <v>108</v>
      </c>
      <c r="V4" s="28" t="s">
        <v>109</v>
      </c>
      <c r="W4" s="28" t="s">
        <v>109</v>
      </c>
      <c r="X4" s="28" t="s">
        <v>106</v>
      </c>
      <c r="Y4" s="28" t="s">
        <v>110</v>
      </c>
      <c r="Z4" s="28" t="s">
        <v>111</v>
      </c>
      <c r="AA4" s="73">
        <v>36</v>
      </c>
      <c r="AB4" s="73">
        <v>36</v>
      </c>
      <c r="AC4" s="74" t="s">
        <v>112</v>
      </c>
      <c r="AD4" s="75" t="s">
        <v>113</v>
      </c>
    </row>
    <row r="5" spans="1:30" ht="15.5" x14ac:dyDescent="0.3">
      <c r="A5" s="28" t="s">
        <v>114</v>
      </c>
      <c r="B5" s="28" t="s">
        <v>102</v>
      </c>
      <c r="C5" s="28" t="s">
        <v>103</v>
      </c>
      <c r="D5" s="28">
        <v>69905730</v>
      </c>
      <c r="E5" s="28">
        <v>10485859500</v>
      </c>
      <c r="F5" s="28" t="s">
        <v>104</v>
      </c>
      <c r="G5" s="28">
        <v>96.98</v>
      </c>
      <c r="H5" s="28">
        <v>41.96</v>
      </c>
      <c r="I5" s="28" t="s">
        <v>105</v>
      </c>
      <c r="J5" s="28">
        <v>29</v>
      </c>
      <c r="K5" s="28">
        <v>155</v>
      </c>
      <c r="L5" s="28">
        <v>55</v>
      </c>
      <c r="M5" s="72">
        <f t="shared" ref="M5:M60" si="0">L5/((K5/100)*(K5/100))</f>
        <v>22.892819979188342</v>
      </c>
      <c r="N5" s="28" t="s">
        <v>106</v>
      </c>
      <c r="O5" s="28" t="s">
        <v>106</v>
      </c>
      <c r="P5" s="28" t="s">
        <v>115</v>
      </c>
      <c r="Q5" s="28" t="s">
        <v>113</v>
      </c>
      <c r="R5" s="28" t="s">
        <v>113</v>
      </c>
      <c r="S5" s="28" t="s">
        <v>116</v>
      </c>
      <c r="T5" s="28" t="s">
        <v>113</v>
      </c>
      <c r="U5" s="28" t="s">
        <v>117</v>
      </c>
      <c r="V5" s="28" t="s">
        <v>118</v>
      </c>
      <c r="W5" s="28" t="s">
        <v>118</v>
      </c>
      <c r="X5" s="28" t="s">
        <v>113</v>
      </c>
      <c r="Y5" s="28" t="s">
        <v>119</v>
      </c>
      <c r="Z5" s="28" t="s">
        <v>120</v>
      </c>
      <c r="AA5" s="73">
        <v>4</v>
      </c>
      <c r="AB5" s="73">
        <v>1</v>
      </c>
      <c r="AC5" s="74" t="s">
        <v>121</v>
      </c>
      <c r="AD5" s="75" t="s">
        <v>113</v>
      </c>
    </row>
    <row r="6" spans="1:30" ht="15.5" x14ac:dyDescent="0.3">
      <c r="A6" s="28" t="s">
        <v>122</v>
      </c>
      <c r="B6" s="28" t="s">
        <v>102</v>
      </c>
      <c r="C6" s="28" t="s">
        <v>103</v>
      </c>
      <c r="D6" s="28">
        <v>72720328</v>
      </c>
      <c r="E6" s="28">
        <v>10908049200</v>
      </c>
      <c r="F6" s="28" t="s">
        <v>104</v>
      </c>
      <c r="G6" s="28">
        <v>97.51</v>
      </c>
      <c r="H6" s="28">
        <v>42.83</v>
      </c>
      <c r="I6" s="28" t="s">
        <v>123</v>
      </c>
      <c r="J6" s="28">
        <v>36</v>
      </c>
      <c r="K6" s="28">
        <v>170</v>
      </c>
      <c r="L6" s="28">
        <v>55</v>
      </c>
      <c r="M6" s="72">
        <f t="shared" si="0"/>
        <v>19.031141868512112</v>
      </c>
      <c r="N6" s="28" t="s">
        <v>106</v>
      </c>
      <c r="O6" s="28" t="s">
        <v>106</v>
      </c>
      <c r="P6" s="28" t="s">
        <v>106</v>
      </c>
      <c r="Q6" s="28" t="s">
        <v>113</v>
      </c>
      <c r="R6" s="28" t="s">
        <v>113</v>
      </c>
      <c r="S6" s="28" t="s">
        <v>116</v>
      </c>
      <c r="T6" s="28" t="s">
        <v>113</v>
      </c>
      <c r="U6" s="28" t="s">
        <v>117</v>
      </c>
      <c r="V6" s="28" t="s">
        <v>118</v>
      </c>
      <c r="W6" s="28" t="s">
        <v>118</v>
      </c>
      <c r="X6" s="28" t="s">
        <v>106</v>
      </c>
      <c r="Y6" s="28" t="s">
        <v>119</v>
      </c>
      <c r="Z6" s="28" t="s">
        <v>120</v>
      </c>
      <c r="AA6" s="73">
        <v>2</v>
      </c>
      <c r="AB6" s="73">
        <v>2</v>
      </c>
      <c r="AC6" s="74" t="s">
        <v>121</v>
      </c>
      <c r="AD6" s="75" t="s">
        <v>113</v>
      </c>
    </row>
    <row r="7" spans="1:30" ht="15.5" x14ac:dyDescent="0.3">
      <c r="A7" s="28" t="s">
        <v>124</v>
      </c>
      <c r="B7" s="28" t="s">
        <v>102</v>
      </c>
      <c r="C7" s="28" t="s">
        <v>103</v>
      </c>
      <c r="D7" s="28">
        <v>72655564</v>
      </c>
      <c r="E7" s="28">
        <v>10898334600</v>
      </c>
      <c r="F7" s="28" t="s">
        <v>104</v>
      </c>
      <c r="G7" s="28">
        <v>96.89</v>
      </c>
      <c r="H7" s="28">
        <v>44.35</v>
      </c>
      <c r="I7" s="28" t="s">
        <v>123</v>
      </c>
      <c r="J7" s="28">
        <v>53</v>
      </c>
      <c r="K7" s="28">
        <v>178</v>
      </c>
      <c r="L7" s="28">
        <v>87</v>
      </c>
      <c r="M7" s="72">
        <f t="shared" si="0"/>
        <v>27.458654210326976</v>
      </c>
      <c r="N7" s="28" t="s">
        <v>106</v>
      </c>
      <c r="O7" s="28" t="s">
        <v>106</v>
      </c>
      <c r="P7" s="28" t="s">
        <v>106</v>
      </c>
      <c r="Q7" s="28" t="s">
        <v>106</v>
      </c>
      <c r="R7" s="28" t="s">
        <v>106</v>
      </c>
      <c r="S7" s="28" t="s">
        <v>125</v>
      </c>
      <c r="T7" s="28" t="s">
        <v>106</v>
      </c>
      <c r="U7" s="28" t="s">
        <v>108</v>
      </c>
      <c r="V7" s="28" t="s">
        <v>109</v>
      </c>
      <c r="W7" s="28" t="s">
        <v>109</v>
      </c>
      <c r="X7" s="28" t="s">
        <v>106</v>
      </c>
      <c r="Y7" s="28" t="s">
        <v>110</v>
      </c>
      <c r="Z7" s="28" t="s">
        <v>111</v>
      </c>
      <c r="AA7" s="73">
        <v>34</v>
      </c>
      <c r="AB7" s="73">
        <v>34</v>
      </c>
      <c r="AC7" s="74" t="s">
        <v>112</v>
      </c>
      <c r="AD7" s="75" t="s">
        <v>113</v>
      </c>
    </row>
    <row r="8" spans="1:30" ht="15.5" x14ac:dyDescent="0.3">
      <c r="A8" s="28" t="s">
        <v>126</v>
      </c>
      <c r="B8" s="28" t="s">
        <v>102</v>
      </c>
      <c r="C8" s="28" t="s">
        <v>103</v>
      </c>
      <c r="D8" s="28">
        <v>72898572</v>
      </c>
      <c r="E8" s="28">
        <v>10934785800</v>
      </c>
      <c r="F8" s="28" t="s">
        <v>104</v>
      </c>
      <c r="G8" s="28">
        <v>96.87</v>
      </c>
      <c r="H8" s="28">
        <v>45.66</v>
      </c>
      <c r="I8" s="28" t="s">
        <v>105</v>
      </c>
      <c r="J8" s="28">
        <v>55</v>
      </c>
      <c r="K8" s="28">
        <v>154</v>
      </c>
      <c r="L8" s="28">
        <v>48.4</v>
      </c>
      <c r="M8" s="72">
        <f t="shared" si="0"/>
        <v>20.408163265306122</v>
      </c>
      <c r="N8" s="28" t="s">
        <v>106</v>
      </c>
      <c r="O8" s="28" t="s">
        <v>106</v>
      </c>
      <c r="P8" s="28" t="s">
        <v>106</v>
      </c>
      <c r="Q8" s="76" t="s">
        <v>106</v>
      </c>
      <c r="R8" s="28" t="s">
        <v>113</v>
      </c>
      <c r="S8" s="74" t="s">
        <v>125</v>
      </c>
      <c r="T8" s="28" t="s">
        <v>106</v>
      </c>
      <c r="U8" s="28" t="s">
        <v>108</v>
      </c>
      <c r="V8" s="28" t="s">
        <v>109</v>
      </c>
      <c r="W8" s="76" t="s">
        <v>109</v>
      </c>
      <c r="X8" s="28" t="s">
        <v>106</v>
      </c>
      <c r="Y8" s="28" t="s">
        <v>110</v>
      </c>
      <c r="Z8" s="28" t="s">
        <v>111</v>
      </c>
      <c r="AA8" s="73">
        <v>34</v>
      </c>
      <c r="AB8" s="73">
        <v>34</v>
      </c>
      <c r="AC8" s="74" t="s">
        <v>112</v>
      </c>
      <c r="AD8" s="75" t="s">
        <v>113</v>
      </c>
    </row>
    <row r="9" spans="1:30" ht="15.5" x14ac:dyDescent="0.3">
      <c r="A9" s="28" t="s">
        <v>127</v>
      </c>
      <c r="B9" s="28" t="s">
        <v>102</v>
      </c>
      <c r="C9" s="28" t="s">
        <v>103</v>
      </c>
      <c r="D9" s="28">
        <v>73818628</v>
      </c>
      <c r="E9" s="28">
        <v>11072794200</v>
      </c>
      <c r="F9" s="28" t="s">
        <v>104</v>
      </c>
      <c r="G9" s="28">
        <v>96.58</v>
      </c>
      <c r="H9" s="28">
        <v>47.77</v>
      </c>
      <c r="I9" s="28" t="s">
        <v>105</v>
      </c>
      <c r="J9" s="28">
        <v>68</v>
      </c>
      <c r="K9" s="28">
        <v>150</v>
      </c>
      <c r="L9" s="28">
        <v>51</v>
      </c>
      <c r="M9" s="72">
        <f t="shared" si="0"/>
        <v>22.666666666666668</v>
      </c>
      <c r="N9" s="28" t="s">
        <v>106</v>
      </c>
      <c r="O9" s="28" t="s">
        <v>106</v>
      </c>
      <c r="P9" s="28" t="s">
        <v>106</v>
      </c>
      <c r="Q9" s="76" t="s">
        <v>113</v>
      </c>
      <c r="R9" s="28" t="s">
        <v>113</v>
      </c>
      <c r="S9" s="28" t="s">
        <v>116</v>
      </c>
      <c r="T9" s="28" t="s">
        <v>113</v>
      </c>
      <c r="U9" s="28" t="s">
        <v>117</v>
      </c>
      <c r="V9" s="28" t="s">
        <v>109</v>
      </c>
      <c r="W9" s="76" t="s">
        <v>109</v>
      </c>
      <c r="X9" s="28" t="s">
        <v>106</v>
      </c>
      <c r="Y9" s="28" t="s">
        <v>110</v>
      </c>
      <c r="Z9" s="28" t="s">
        <v>111</v>
      </c>
      <c r="AA9" s="73">
        <v>33.5</v>
      </c>
      <c r="AB9" s="73">
        <v>33.5</v>
      </c>
      <c r="AC9" s="74" t="s">
        <v>112</v>
      </c>
      <c r="AD9" s="75" t="s">
        <v>113</v>
      </c>
    </row>
    <row r="10" spans="1:30" ht="15.5" x14ac:dyDescent="0.3">
      <c r="A10" s="28" t="s">
        <v>128</v>
      </c>
      <c r="B10" s="28" t="s">
        <v>102</v>
      </c>
      <c r="C10" s="28" t="s">
        <v>103</v>
      </c>
      <c r="D10" s="28">
        <v>70311114</v>
      </c>
      <c r="E10" s="28">
        <v>10546667100</v>
      </c>
      <c r="F10" s="28" t="s">
        <v>104</v>
      </c>
      <c r="G10" s="28">
        <v>96.56</v>
      </c>
      <c r="H10" s="28">
        <v>42.93</v>
      </c>
      <c r="I10" s="28" t="s">
        <v>123</v>
      </c>
      <c r="J10" s="28">
        <v>45</v>
      </c>
      <c r="K10" s="28">
        <v>167</v>
      </c>
      <c r="L10" s="28">
        <v>78</v>
      </c>
      <c r="M10" s="72">
        <f t="shared" si="0"/>
        <v>27.968016063681024</v>
      </c>
      <c r="N10" s="28" t="s">
        <v>113</v>
      </c>
      <c r="O10" s="28" t="s">
        <v>106</v>
      </c>
      <c r="P10" s="28" t="s">
        <v>129</v>
      </c>
      <c r="Q10" s="76" t="s">
        <v>106</v>
      </c>
      <c r="R10" s="28" t="s">
        <v>106</v>
      </c>
      <c r="S10" s="28" t="s">
        <v>107</v>
      </c>
      <c r="T10" s="28" t="s">
        <v>106</v>
      </c>
      <c r="U10" s="28" t="s">
        <v>108</v>
      </c>
      <c r="V10" s="28" t="s">
        <v>109</v>
      </c>
      <c r="W10" s="76" t="s">
        <v>109</v>
      </c>
      <c r="X10" s="28" t="s">
        <v>106</v>
      </c>
      <c r="Y10" s="28" t="s">
        <v>110</v>
      </c>
      <c r="Z10" s="28" t="s">
        <v>111</v>
      </c>
      <c r="AA10" s="73">
        <v>32.5</v>
      </c>
      <c r="AB10" s="73">
        <v>32.5</v>
      </c>
      <c r="AC10" s="74" t="s">
        <v>112</v>
      </c>
      <c r="AD10" s="77" t="s">
        <v>106</v>
      </c>
    </row>
    <row r="11" spans="1:30" ht="15.5" x14ac:dyDescent="0.3">
      <c r="A11" s="28" t="s">
        <v>130</v>
      </c>
      <c r="B11" s="28" t="s">
        <v>102</v>
      </c>
      <c r="C11" s="28" t="s">
        <v>103</v>
      </c>
      <c r="D11" s="28">
        <v>67790994</v>
      </c>
      <c r="E11" s="28">
        <v>10168649100</v>
      </c>
      <c r="F11" s="28" t="s">
        <v>104</v>
      </c>
      <c r="G11" s="28">
        <v>96.83</v>
      </c>
      <c r="H11" s="28">
        <v>45.07</v>
      </c>
      <c r="I11" s="28" t="s">
        <v>105</v>
      </c>
      <c r="J11" s="28">
        <v>52</v>
      </c>
      <c r="K11" s="28">
        <v>163</v>
      </c>
      <c r="L11" s="28">
        <v>65</v>
      </c>
      <c r="M11" s="72">
        <f t="shared" si="0"/>
        <v>24.464601603372351</v>
      </c>
      <c r="N11" s="28" t="s">
        <v>106</v>
      </c>
      <c r="O11" s="28" t="s">
        <v>106</v>
      </c>
      <c r="P11" s="28" t="s">
        <v>106</v>
      </c>
      <c r="Q11" s="76" t="s">
        <v>106</v>
      </c>
      <c r="R11" s="28" t="s">
        <v>113</v>
      </c>
      <c r="S11" s="28" t="s">
        <v>116</v>
      </c>
      <c r="T11" s="28" t="s">
        <v>113</v>
      </c>
      <c r="U11" s="28" t="s">
        <v>117</v>
      </c>
      <c r="V11" s="28" t="s">
        <v>118</v>
      </c>
      <c r="W11" s="76" t="s">
        <v>118</v>
      </c>
      <c r="X11" s="28" t="s">
        <v>106</v>
      </c>
      <c r="Y11" s="28" t="s">
        <v>119</v>
      </c>
      <c r="Z11" s="28" t="s">
        <v>120</v>
      </c>
      <c r="AA11" s="73">
        <v>1</v>
      </c>
      <c r="AB11" s="73">
        <v>1</v>
      </c>
      <c r="AC11" s="74" t="s">
        <v>121</v>
      </c>
      <c r="AD11" s="75" t="s">
        <v>113</v>
      </c>
    </row>
    <row r="12" spans="1:30" ht="15.5" x14ac:dyDescent="0.3">
      <c r="A12" s="28" t="s">
        <v>131</v>
      </c>
      <c r="B12" s="28" t="s">
        <v>102</v>
      </c>
      <c r="C12" s="28" t="s">
        <v>103</v>
      </c>
      <c r="D12" s="28">
        <v>73059336</v>
      </c>
      <c r="E12" s="28">
        <v>10958900400</v>
      </c>
      <c r="F12" s="28" t="s">
        <v>104</v>
      </c>
      <c r="G12" s="28">
        <v>97.35</v>
      </c>
      <c r="H12" s="28">
        <v>39.630000000000003</v>
      </c>
      <c r="I12" s="28" t="s">
        <v>123</v>
      </c>
      <c r="J12" s="28">
        <v>22</v>
      </c>
      <c r="K12" s="28">
        <v>170</v>
      </c>
      <c r="L12" s="28">
        <v>65</v>
      </c>
      <c r="M12" s="72">
        <f t="shared" si="0"/>
        <v>22.491349480968861</v>
      </c>
      <c r="N12" s="76" t="s">
        <v>113</v>
      </c>
      <c r="O12" s="76" t="s">
        <v>106</v>
      </c>
      <c r="P12" s="28" t="s">
        <v>106</v>
      </c>
      <c r="Q12" s="76" t="s">
        <v>106</v>
      </c>
      <c r="R12" s="28" t="s">
        <v>106</v>
      </c>
      <c r="S12" s="28" t="s">
        <v>125</v>
      </c>
      <c r="T12" s="28" t="s">
        <v>106</v>
      </c>
      <c r="U12" s="28" t="s">
        <v>108</v>
      </c>
      <c r="V12" s="28" t="s">
        <v>118</v>
      </c>
      <c r="W12" s="76" t="s">
        <v>109</v>
      </c>
      <c r="X12" s="28" t="s">
        <v>106</v>
      </c>
      <c r="Y12" s="28" t="s">
        <v>119</v>
      </c>
      <c r="Z12" s="28" t="s">
        <v>120</v>
      </c>
      <c r="AA12" s="73">
        <v>32.5</v>
      </c>
      <c r="AB12" s="73">
        <v>2</v>
      </c>
      <c r="AC12" s="74" t="s">
        <v>112</v>
      </c>
      <c r="AD12" s="77" t="s">
        <v>106</v>
      </c>
    </row>
    <row r="13" spans="1:30" ht="15.5" x14ac:dyDescent="0.3">
      <c r="A13" s="28" t="s">
        <v>132</v>
      </c>
      <c r="B13" s="28" t="s">
        <v>102</v>
      </c>
      <c r="C13" s="28" t="s">
        <v>103</v>
      </c>
      <c r="D13" s="28">
        <v>71619828</v>
      </c>
      <c r="E13" s="28">
        <v>10742974200</v>
      </c>
      <c r="F13" s="28" t="s">
        <v>104</v>
      </c>
      <c r="G13" s="28">
        <v>96.67</v>
      </c>
      <c r="H13" s="28">
        <v>43.82</v>
      </c>
      <c r="I13" s="28" t="s">
        <v>123</v>
      </c>
      <c r="J13" s="28">
        <v>49</v>
      </c>
      <c r="K13" s="28">
        <v>170</v>
      </c>
      <c r="L13" s="28">
        <v>89</v>
      </c>
      <c r="M13" s="72">
        <f t="shared" si="0"/>
        <v>30.795847750865054</v>
      </c>
      <c r="N13" s="28" t="s">
        <v>113</v>
      </c>
      <c r="O13" s="28" t="s">
        <v>113</v>
      </c>
      <c r="P13" s="28" t="s">
        <v>106</v>
      </c>
      <c r="Q13" s="76" t="s">
        <v>106</v>
      </c>
      <c r="R13" s="28" t="s">
        <v>106</v>
      </c>
      <c r="S13" s="28" t="s">
        <v>133</v>
      </c>
      <c r="T13" s="28" t="s">
        <v>113</v>
      </c>
      <c r="U13" s="28" t="s">
        <v>117</v>
      </c>
      <c r="V13" s="28" t="s">
        <v>118</v>
      </c>
      <c r="W13" s="76" t="s">
        <v>109</v>
      </c>
      <c r="X13" s="28" t="s">
        <v>106</v>
      </c>
      <c r="Y13" s="28" t="s">
        <v>119</v>
      </c>
      <c r="Z13" s="28" t="s">
        <v>120</v>
      </c>
      <c r="AA13" s="73">
        <v>22.5</v>
      </c>
      <c r="AB13" s="73">
        <v>2</v>
      </c>
      <c r="AC13" s="74" t="s">
        <v>121</v>
      </c>
      <c r="AD13" s="77" t="s">
        <v>106</v>
      </c>
    </row>
    <row r="14" spans="1:30" ht="15.5" x14ac:dyDescent="0.3">
      <c r="A14" s="28" t="s">
        <v>134</v>
      </c>
      <c r="B14" s="28" t="s">
        <v>102</v>
      </c>
      <c r="C14" s="28" t="s">
        <v>103</v>
      </c>
      <c r="D14" s="28">
        <v>72671638</v>
      </c>
      <c r="E14" s="28">
        <v>10900745700</v>
      </c>
      <c r="F14" s="28" t="s">
        <v>104</v>
      </c>
      <c r="G14" s="28">
        <v>95.85</v>
      </c>
      <c r="H14" s="28">
        <v>44.02</v>
      </c>
      <c r="I14" s="28" t="s">
        <v>105</v>
      </c>
      <c r="J14" s="28">
        <v>43</v>
      </c>
      <c r="K14" s="28">
        <v>158</v>
      </c>
      <c r="L14" s="28">
        <v>63</v>
      </c>
      <c r="M14" s="72">
        <f t="shared" si="0"/>
        <v>25.236340330075304</v>
      </c>
      <c r="N14" s="28" t="s">
        <v>106</v>
      </c>
      <c r="O14" s="28" t="s">
        <v>106</v>
      </c>
      <c r="P14" s="28" t="s">
        <v>106</v>
      </c>
      <c r="Q14" s="76" t="s">
        <v>106</v>
      </c>
      <c r="R14" s="28" t="s">
        <v>106</v>
      </c>
      <c r="S14" s="28" t="s">
        <v>116</v>
      </c>
      <c r="T14" s="28" t="s">
        <v>113</v>
      </c>
      <c r="U14" s="28" t="s">
        <v>117</v>
      </c>
      <c r="V14" s="28" t="s">
        <v>109</v>
      </c>
      <c r="W14" s="76" t="s">
        <v>118</v>
      </c>
      <c r="X14" s="28" t="s">
        <v>106</v>
      </c>
      <c r="Y14" s="28" t="s">
        <v>110</v>
      </c>
      <c r="Z14" s="28" t="s">
        <v>111</v>
      </c>
      <c r="AA14" s="73">
        <v>30</v>
      </c>
      <c r="AB14" s="73">
        <v>30</v>
      </c>
      <c r="AC14" s="74" t="s">
        <v>112</v>
      </c>
      <c r="AD14" s="75" t="s">
        <v>113</v>
      </c>
    </row>
    <row r="15" spans="1:30" ht="15.5" x14ac:dyDescent="0.3">
      <c r="A15" s="28" t="s">
        <v>135</v>
      </c>
      <c r="B15" s="28" t="s">
        <v>102</v>
      </c>
      <c r="C15" s="28" t="s">
        <v>103</v>
      </c>
      <c r="D15" s="28">
        <v>71071258</v>
      </c>
      <c r="E15" s="28">
        <v>10660688700</v>
      </c>
      <c r="F15" s="28" t="s">
        <v>104</v>
      </c>
      <c r="G15" s="28">
        <v>96.87</v>
      </c>
      <c r="H15" s="28">
        <v>42.71</v>
      </c>
      <c r="I15" s="28" t="s">
        <v>123</v>
      </c>
      <c r="J15" s="28">
        <v>53</v>
      </c>
      <c r="K15" s="28">
        <v>171</v>
      </c>
      <c r="L15" s="28">
        <v>65</v>
      </c>
      <c r="M15" s="72">
        <f t="shared" si="0"/>
        <v>22.229061933586404</v>
      </c>
      <c r="N15" s="28" t="s">
        <v>113</v>
      </c>
      <c r="O15" s="28" t="s">
        <v>113</v>
      </c>
      <c r="P15" s="28" t="s">
        <v>106</v>
      </c>
      <c r="Q15" s="76" t="s">
        <v>106</v>
      </c>
      <c r="R15" s="28" t="s">
        <v>106</v>
      </c>
      <c r="S15" s="28" t="s">
        <v>125</v>
      </c>
      <c r="T15" s="28" t="s">
        <v>106</v>
      </c>
      <c r="U15" s="28" t="s">
        <v>108</v>
      </c>
      <c r="V15" s="28" t="s">
        <v>109</v>
      </c>
      <c r="W15" s="76" t="s">
        <v>109</v>
      </c>
      <c r="X15" s="28" t="s">
        <v>106</v>
      </c>
      <c r="Y15" s="28" t="s">
        <v>110</v>
      </c>
      <c r="Z15" s="28" t="s">
        <v>111</v>
      </c>
      <c r="AA15" s="73">
        <v>30</v>
      </c>
      <c r="AB15" s="73">
        <v>30</v>
      </c>
      <c r="AC15" s="74" t="s">
        <v>112</v>
      </c>
      <c r="AD15" s="75" t="s">
        <v>113</v>
      </c>
    </row>
    <row r="16" spans="1:30" ht="15.5" x14ac:dyDescent="0.3">
      <c r="A16" s="28" t="s">
        <v>136</v>
      </c>
      <c r="B16" s="28" t="s">
        <v>102</v>
      </c>
      <c r="C16" s="28" t="s">
        <v>103</v>
      </c>
      <c r="D16" s="28">
        <v>71676242</v>
      </c>
      <c r="E16" s="28">
        <v>10751436300</v>
      </c>
      <c r="F16" s="28" t="s">
        <v>104</v>
      </c>
      <c r="G16" s="28">
        <v>97.53</v>
      </c>
      <c r="H16" s="28">
        <v>44.73</v>
      </c>
      <c r="I16" s="28" t="s">
        <v>123</v>
      </c>
      <c r="J16" s="28">
        <v>62</v>
      </c>
      <c r="K16" s="28">
        <v>170</v>
      </c>
      <c r="L16" s="28">
        <v>71.099999999999994</v>
      </c>
      <c r="M16" s="72">
        <f t="shared" si="0"/>
        <v>24.602076124567475</v>
      </c>
      <c r="N16" s="28" t="s">
        <v>106</v>
      </c>
      <c r="O16" s="28" t="s">
        <v>106</v>
      </c>
      <c r="P16" s="28" t="s">
        <v>106</v>
      </c>
      <c r="Q16" s="76" t="s">
        <v>106</v>
      </c>
      <c r="R16" s="28" t="s">
        <v>106</v>
      </c>
      <c r="S16" s="28" t="s">
        <v>107</v>
      </c>
      <c r="T16" s="28" t="s">
        <v>106</v>
      </c>
      <c r="U16" s="28" t="s">
        <v>108</v>
      </c>
      <c r="V16" s="28" t="s">
        <v>109</v>
      </c>
      <c r="W16" s="76" t="s">
        <v>109</v>
      </c>
      <c r="X16" s="28" t="s">
        <v>106</v>
      </c>
      <c r="Y16" s="28" t="s">
        <v>110</v>
      </c>
      <c r="Z16" s="28" t="s">
        <v>111</v>
      </c>
      <c r="AA16" s="73">
        <v>30</v>
      </c>
      <c r="AB16" s="73">
        <v>30</v>
      </c>
      <c r="AC16" s="74" t="s">
        <v>112</v>
      </c>
      <c r="AD16" s="75" t="s">
        <v>113</v>
      </c>
    </row>
    <row r="17" spans="1:30" ht="15.5" x14ac:dyDescent="0.3">
      <c r="A17" s="28" t="s">
        <v>137</v>
      </c>
      <c r="B17" s="28" t="s">
        <v>102</v>
      </c>
      <c r="C17" s="28" t="s">
        <v>103</v>
      </c>
      <c r="D17" s="28">
        <v>72555344</v>
      </c>
      <c r="E17" s="28">
        <v>10883301600</v>
      </c>
      <c r="F17" s="28" t="s">
        <v>104</v>
      </c>
      <c r="G17" s="28">
        <v>96.92</v>
      </c>
      <c r="H17" s="28">
        <v>43.2</v>
      </c>
      <c r="I17" s="28" t="s">
        <v>123</v>
      </c>
      <c r="J17" s="28">
        <v>43</v>
      </c>
      <c r="K17" s="28">
        <v>170</v>
      </c>
      <c r="L17" s="28">
        <v>80</v>
      </c>
      <c r="M17" s="72">
        <f t="shared" si="0"/>
        <v>27.681660899653981</v>
      </c>
      <c r="N17" s="28" t="s">
        <v>113</v>
      </c>
      <c r="O17" s="28" t="s">
        <v>106</v>
      </c>
      <c r="P17" s="28" t="s">
        <v>106</v>
      </c>
      <c r="Q17" s="76" t="s">
        <v>106</v>
      </c>
      <c r="R17" s="28" t="s">
        <v>106</v>
      </c>
      <c r="S17" s="28" t="s">
        <v>107</v>
      </c>
      <c r="T17" s="28" t="s">
        <v>106</v>
      </c>
      <c r="U17" s="28" t="s">
        <v>108</v>
      </c>
      <c r="V17" s="28" t="s">
        <v>109</v>
      </c>
      <c r="W17" s="76" t="s">
        <v>109</v>
      </c>
      <c r="X17" s="28" t="s">
        <v>106</v>
      </c>
      <c r="Y17" s="28" t="s">
        <v>110</v>
      </c>
      <c r="Z17" s="28" t="s">
        <v>111</v>
      </c>
      <c r="AA17" s="73">
        <v>29</v>
      </c>
      <c r="AB17" s="73">
        <v>29</v>
      </c>
      <c r="AC17" s="74" t="s">
        <v>112</v>
      </c>
      <c r="AD17" s="77" t="s">
        <v>106</v>
      </c>
    </row>
    <row r="18" spans="1:30" ht="15.5" x14ac:dyDescent="0.3">
      <c r="A18" s="28" t="s">
        <v>138</v>
      </c>
      <c r="B18" s="28" t="s">
        <v>102</v>
      </c>
      <c r="C18" s="28" t="s">
        <v>103</v>
      </c>
      <c r="D18" s="28">
        <v>72689750</v>
      </c>
      <c r="E18" s="28">
        <v>10903462500</v>
      </c>
      <c r="F18" s="28" t="s">
        <v>104</v>
      </c>
      <c r="G18" s="28">
        <v>97.22</v>
      </c>
      <c r="H18" s="28">
        <v>44.5</v>
      </c>
      <c r="I18" s="28" t="s">
        <v>105</v>
      </c>
      <c r="J18" s="28">
        <v>67</v>
      </c>
      <c r="K18" s="28">
        <v>156</v>
      </c>
      <c r="L18" s="28">
        <v>48.2</v>
      </c>
      <c r="M18" s="72">
        <f t="shared" si="0"/>
        <v>19.806048652202499</v>
      </c>
      <c r="N18" s="28" t="s">
        <v>106</v>
      </c>
      <c r="O18" s="28" t="s">
        <v>106</v>
      </c>
      <c r="P18" s="28" t="s">
        <v>115</v>
      </c>
      <c r="Q18" s="76" t="s">
        <v>106</v>
      </c>
      <c r="R18" s="28" t="s">
        <v>106</v>
      </c>
      <c r="S18" s="28" t="s">
        <v>125</v>
      </c>
      <c r="T18" s="28" t="s">
        <v>106</v>
      </c>
      <c r="U18" s="28" t="s">
        <v>117</v>
      </c>
      <c r="V18" s="28" t="s">
        <v>118</v>
      </c>
      <c r="W18" s="76" t="s">
        <v>109</v>
      </c>
      <c r="X18" s="28" t="s">
        <v>106</v>
      </c>
      <c r="Y18" s="28" t="s">
        <v>139</v>
      </c>
      <c r="Z18" s="28" t="s">
        <v>111</v>
      </c>
      <c r="AA18" s="73">
        <v>29</v>
      </c>
      <c r="AB18" s="73">
        <v>29</v>
      </c>
      <c r="AC18" s="74" t="s">
        <v>112</v>
      </c>
      <c r="AD18" s="77" t="s">
        <v>106</v>
      </c>
    </row>
    <row r="19" spans="1:30" ht="15.5" x14ac:dyDescent="0.3">
      <c r="A19" s="28" t="s">
        <v>140</v>
      </c>
      <c r="B19" s="28" t="s">
        <v>102</v>
      </c>
      <c r="C19" s="28" t="s">
        <v>103</v>
      </c>
      <c r="D19" s="28">
        <v>71883402</v>
      </c>
      <c r="E19" s="28">
        <v>10782510300</v>
      </c>
      <c r="F19" s="28" t="s">
        <v>104</v>
      </c>
      <c r="G19" s="28">
        <v>97.32</v>
      </c>
      <c r="H19" s="28">
        <v>44.01</v>
      </c>
      <c r="I19" s="28" t="s">
        <v>105</v>
      </c>
      <c r="J19" s="28">
        <v>35</v>
      </c>
      <c r="K19" s="28">
        <v>159</v>
      </c>
      <c r="L19" s="28">
        <v>60</v>
      </c>
      <c r="M19" s="72">
        <f t="shared" si="0"/>
        <v>23.733238400379729</v>
      </c>
      <c r="N19" s="28" t="s">
        <v>106</v>
      </c>
      <c r="O19" s="28" t="s">
        <v>106</v>
      </c>
      <c r="P19" s="28" t="s">
        <v>106</v>
      </c>
      <c r="Q19" s="76" t="s">
        <v>106</v>
      </c>
      <c r="R19" s="28" t="s">
        <v>106</v>
      </c>
      <c r="S19" s="28" t="s">
        <v>107</v>
      </c>
      <c r="T19" s="28" t="s">
        <v>106</v>
      </c>
      <c r="U19" s="28" t="s">
        <v>108</v>
      </c>
      <c r="V19" s="28" t="s">
        <v>109</v>
      </c>
      <c r="W19" s="76" t="s">
        <v>109</v>
      </c>
      <c r="X19" s="28" t="s">
        <v>106</v>
      </c>
      <c r="Y19" s="28" t="s">
        <v>110</v>
      </c>
      <c r="Z19" s="28" t="s">
        <v>111</v>
      </c>
      <c r="AA19" s="73">
        <v>28</v>
      </c>
      <c r="AB19" s="73">
        <v>28</v>
      </c>
      <c r="AC19" s="74" t="s">
        <v>121</v>
      </c>
      <c r="AD19" s="75" t="s">
        <v>113</v>
      </c>
    </row>
    <row r="20" spans="1:30" ht="15.5" x14ac:dyDescent="0.3">
      <c r="A20" s="28" t="s">
        <v>141</v>
      </c>
      <c r="B20" s="28" t="s">
        <v>102</v>
      </c>
      <c r="C20" s="28" t="s">
        <v>103</v>
      </c>
      <c r="D20" s="28">
        <v>72580216</v>
      </c>
      <c r="E20" s="28">
        <v>10887032400</v>
      </c>
      <c r="F20" s="28" t="s">
        <v>104</v>
      </c>
      <c r="G20" s="28">
        <v>97.34</v>
      </c>
      <c r="H20" s="28">
        <v>42.43</v>
      </c>
      <c r="I20" s="28" t="s">
        <v>123</v>
      </c>
      <c r="J20" s="28">
        <v>33</v>
      </c>
      <c r="K20" s="28">
        <v>165</v>
      </c>
      <c r="L20" s="28">
        <v>75</v>
      </c>
      <c r="M20" s="72">
        <f t="shared" si="0"/>
        <v>27.548209366391188</v>
      </c>
      <c r="N20" s="28" t="s">
        <v>113</v>
      </c>
      <c r="O20" s="28" t="s">
        <v>106</v>
      </c>
      <c r="P20" s="28" t="s">
        <v>106</v>
      </c>
      <c r="Q20" s="76" t="s">
        <v>106</v>
      </c>
      <c r="R20" s="28" t="s">
        <v>106</v>
      </c>
      <c r="S20" s="28" t="s">
        <v>116</v>
      </c>
      <c r="T20" s="28" t="s">
        <v>113</v>
      </c>
      <c r="U20" s="28" t="s">
        <v>107</v>
      </c>
      <c r="V20" s="28" t="s">
        <v>109</v>
      </c>
      <c r="W20" s="76" t="s">
        <v>118</v>
      </c>
      <c r="X20" s="28" t="s">
        <v>106</v>
      </c>
      <c r="Y20" s="28" t="s">
        <v>119</v>
      </c>
      <c r="Z20" s="28" t="s">
        <v>120</v>
      </c>
      <c r="AA20" s="73">
        <v>21</v>
      </c>
      <c r="AB20" s="73">
        <v>4</v>
      </c>
      <c r="AC20" s="74" t="s">
        <v>121</v>
      </c>
      <c r="AD20" s="75" t="s">
        <v>113</v>
      </c>
    </row>
    <row r="21" spans="1:30" ht="15.5" x14ac:dyDescent="0.3">
      <c r="A21" s="28" t="s">
        <v>142</v>
      </c>
      <c r="B21" s="28" t="s">
        <v>102</v>
      </c>
      <c r="C21" s="28" t="s">
        <v>103</v>
      </c>
      <c r="D21" s="28">
        <v>71714878</v>
      </c>
      <c r="E21" s="28">
        <v>10757231700</v>
      </c>
      <c r="F21" s="28" t="s">
        <v>104</v>
      </c>
      <c r="G21" s="28">
        <v>97.08</v>
      </c>
      <c r="H21" s="28">
        <v>44.3</v>
      </c>
      <c r="I21" s="28" t="s">
        <v>105</v>
      </c>
      <c r="J21" s="28">
        <v>43</v>
      </c>
      <c r="K21" s="28">
        <v>160</v>
      </c>
      <c r="L21" s="28">
        <v>55</v>
      </c>
      <c r="M21" s="72">
        <f t="shared" si="0"/>
        <v>21.484374999999996</v>
      </c>
      <c r="N21" s="28" t="s">
        <v>106</v>
      </c>
      <c r="O21" s="28" t="s">
        <v>106</v>
      </c>
      <c r="P21" s="28" t="s">
        <v>106</v>
      </c>
      <c r="Q21" s="76" t="s">
        <v>106</v>
      </c>
      <c r="R21" s="28" t="s">
        <v>106</v>
      </c>
      <c r="S21" s="28" t="s">
        <v>125</v>
      </c>
      <c r="T21" s="28" t="s">
        <v>106</v>
      </c>
      <c r="U21" s="28" t="s">
        <v>108</v>
      </c>
      <c r="V21" s="28" t="s">
        <v>109</v>
      </c>
      <c r="W21" s="76" t="s">
        <v>109</v>
      </c>
      <c r="X21" s="28" t="s">
        <v>106</v>
      </c>
      <c r="Y21" s="28" t="s">
        <v>139</v>
      </c>
      <c r="Z21" s="28" t="s">
        <v>111</v>
      </c>
      <c r="AA21" s="73">
        <v>21.5</v>
      </c>
      <c r="AB21" s="73">
        <v>21.5</v>
      </c>
      <c r="AC21" s="74" t="s">
        <v>112</v>
      </c>
      <c r="AD21" s="77" t="s">
        <v>106</v>
      </c>
    </row>
    <row r="22" spans="1:30" ht="15.5" x14ac:dyDescent="0.3">
      <c r="A22" s="28" t="s">
        <v>143</v>
      </c>
      <c r="B22" s="28" t="s">
        <v>102</v>
      </c>
      <c r="C22" s="28" t="s">
        <v>103</v>
      </c>
      <c r="D22" s="28">
        <v>73227246</v>
      </c>
      <c r="E22" s="28">
        <v>10984086900</v>
      </c>
      <c r="F22" s="28" t="s">
        <v>104</v>
      </c>
      <c r="G22" s="28">
        <v>97.07</v>
      </c>
      <c r="H22" s="28">
        <v>43.95</v>
      </c>
      <c r="I22" s="28" t="s">
        <v>123</v>
      </c>
      <c r="J22" s="28">
        <v>55</v>
      </c>
      <c r="K22" s="28">
        <v>173</v>
      </c>
      <c r="L22" s="28">
        <v>61</v>
      </c>
      <c r="M22" s="72">
        <f t="shared" si="0"/>
        <v>20.381569714992146</v>
      </c>
      <c r="N22" s="28" t="s">
        <v>106</v>
      </c>
      <c r="O22" s="28" t="s">
        <v>106</v>
      </c>
      <c r="P22" s="28" t="s">
        <v>106</v>
      </c>
      <c r="Q22" s="76" t="s">
        <v>106</v>
      </c>
      <c r="R22" s="28" t="s">
        <v>106</v>
      </c>
      <c r="S22" s="28" t="s">
        <v>125</v>
      </c>
      <c r="T22" s="28" t="s">
        <v>106</v>
      </c>
      <c r="U22" s="28" t="s">
        <v>108</v>
      </c>
      <c r="V22" s="28" t="s">
        <v>109</v>
      </c>
      <c r="W22" s="76" t="s">
        <v>109</v>
      </c>
      <c r="X22" s="28" t="s">
        <v>106</v>
      </c>
      <c r="Y22" s="28" t="s">
        <v>110</v>
      </c>
      <c r="Z22" s="28" t="s">
        <v>111</v>
      </c>
      <c r="AA22" s="73">
        <v>21</v>
      </c>
      <c r="AB22" s="73">
        <v>21</v>
      </c>
      <c r="AC22" s="74" t="s">
        <v>112</v>
      </c>
      <c r="AD22" s="77" t="s">
        <v>106</v>
      </c>
    </row>
    <row r="23" spans="1:30" ht="15.5" x14ac:dyDescent="0.3">
      <c r="A23" s="28" t="s">
        <v>144</v>
      </c>
      <c r="B23" s="28" t="s">
        <v>102</v>
      </c>
      <c r="C23" s="28" t="s">
        <v>103</v>
      </c>
      <c r="D23" s="28">
        <v>71824884</v>
      </c>
      <c r="E23" s="28">
        <v>10773732600</v>
      </c>
      <c r="F23" s="28" t="s">
        <v>104</v>
      </c>
      <c r="G23" s="28">
        <v>96.78</v>
      </c>
      <c r="H23" s="28">
        <v>44.01</v>
      </c>
      <c r="I23" s="28" t="s">
        <v>123</v>
      </c>
      <c r="J23" s="28">
        <v>61</v>
      </c>
      <c r="K23" s="28">
        <v>174</v>
      </c>
      <c r="L23" s="28">
        <v>55</v>
      </c>
      <c r="M23" s="72">
        <f t="shared" si="0"/>
        <v>18.166204254194742</v>
      </c>
      <c r="N23" s="28" t="s">
        <v>113</v>
      </c>
      <c r="O23" s="28" t="s">
        <v>106</v>
      </c>
      <c r="P23" s="28" t="s">
        <v>145</v>
      </c>
      <c r="Q23" s="76" t="s">
        <v>106</v>
      </c>
      <c r="R23" s="28" t="s">
        <v>106</v>
      </c>
      <c r="S23" s="28" t="s">
        <v>116</v>
      </c>
      <c r="T23" s="28" t="s">
        <v>113</v>
      </c>
      <c r="U23" s="28" t="s">
        <v>117</v>
      </c>
      <c r="V23" s="28" t="s">
        <v>109</v>
      </c>
      <c r="W23" s="76" t="s">
        <v>118</v>
      </c>
      <c r="X23" s="28" t="s">
        <v>106</v>
      </c>
      <c r="Y23" s="28" t="s">
        <v>119</v>
      </c>
      <c r="Z23" s="28" t="s">
        <v>120</v>
      </c>
      <c r="AA23" s="73">
        <v>1.5</v>
      </c>
      <c r="AB23" s="73">
        <v>1.5</v>
      </c>
      <c r="AC23" s="74" t="s">
        <v>121</v>
      </c>
      <c r="AD23" s="75" t="s">
        <v>113</v>
      </c>
    </row>
    <row r="24" spans="1:30" ht="15.5" x14ac:dyDescent="0.3">
      <c r="A24" s="28" t="s">
        <v>146</v>
      </c>
      <c r="B24" s="28" t="s">
        <v>102</v>
      </c>
      <c r="C24" s="28" t="s">
        <v>103</v>
      </c>
      <c r="D24" s="28">
        <v>71473986</v>
      </c>
      <c r="E24" s="28">
        <v>10721097900</v>
      </c>
      <c r="F24" s="28" t="s">
        <v>104</v>
      </c>
      <c r="G24" s="28">
        <v>96.74</v>
      </c>
      <c r="H24" s="28">
        <v>44.31</v>
      </c>
      <c r="I24" s="28" t="s">
        <v>123</v>
      </c>
      <c r="J24" s="28">
        <v>19</v>
      </c>
      <c r="K24" s="28">
        <v>184</v>
      </c>
      <c r="L24" s="28">
        <v>105</v>
      </c>
      <c r="M24" s="72">
        <f t="shared" si="0"/>
        <v>31.013705103969752</v>
      </c>
      <c r="N24" s="28" t="s">
        <v>106</v>
      </c>
      <c r="O24" s="28" t="s">
        <v>106</v>
      </c>
      <c r="P24" s="28" t="s">
        <v>106</v>
      </c>
      <c r="Q24" s="76" t="s">
        <v>106</v>
      </c>
      <c r="R24" s="28" t="s">
        <v>113</v>
      </c>
      <c r="S24" s="28" t="s">
        <v>125</v>
      </c>
      <c r="T24" s="28" t="s">
        <v>106</v>
      </c>
      <c r="U24" s="28" t="s">
        <v>108</v>
      </c>
      <c r="V24" s="28" t="s">
        <v>109</v>
      </c>
      <c r="W24" s="76" t="s">
        <v>118</v>
      </c>
      <c r="X24" s="28" t="s">
        <v>106</v>
      </c>
      <c r="Y24" s="28" t="s">
        <v>119</v>
      </c>
      <c r="Z24" s="28" t="s">
        <v>120</v>
      </c>
      <c r="AA24" s="73">
        <v>19.5</v>
      </c>
      <c r="AB24" s="73">
        <v>3</v>
      </c>
      <c r="AC24" s="74" t="s">
        <v>112</v>
      </c>
      <c r="AD24" s="77" t="s">
        <v>106</v>
      </c>
    </row>
    <row r="25" spans="1:30" ht="15.5" x14ac:dyDescent="0.3">
      <c r="A25" s="28" t="s">
        <v>147</v>
      </c>
      <c r="B25" s="28" t="s">
        <v>102</v>
      </c>
      <c r="C25" s="28" t="s">
        <v>103</v>
      </c>
      <c r="D25" s="28">
        <v>71014026</v>
      </c>
      <c r="E25" s="28">
        <v>10652103900</v>
      </c>
      <c r="F25" s="28" t="s">
        <v>104</v>
      </c>
      <c r="G25" s="28">
        <v>97.02</v>
      </c>
      <c r="H25" s="28">
        <v>45.42</v>
      </c>
      <c r="I25" s="28" t="s">
        <v>123</v>
      </c>
      <c r="J25" s="28">
        <v>40</v>
      </c>
      <c r="K25" s="28">
        <v>170</v>
      </c>
      <c r="L25" s="28">
        <v>72</v>
      </c>
      <c r="M25" s="72">
        <f t="shared" si="0"/>
        <v>24.913494809688583</v>
      </c>
      <c r="N25" s="28" t="s">
        <v>106</v>
      </c>
      <c r="O25" s="28" t="s">
        <v>106</v>
      </c>
      <c r="P25" s="28" t="s">
        <v>106</v>
      </c>
      <c r="Q25" s="28" t="s">
        <v>106</v>
      </c>
      <c r="R25" s="28" t="s">
        <v>106</v>
      </c>
      <c r="S25" s="28" t="s">
        <v>133</v>
      </c>
      <c r="T25" s="28" t="s">
        <v>113</v>
      </c>
      <c r="U25" s="28" t="s">
        <v>107</v>
      </c>
      <c r="V25" s="28" t="s">
        <v>109</v>
      </c>
      <c r="W25" s="28" t="s">
        <v>109</v>
      </c>
      <c r="X25" s="28" t="s">
        <v>106</v>
      </c>
      <c r="Y25" s="28" t="s">
        <v>119</v>
      </c>
      <c r="Z25" s="28" t="s">
        <v>120</v>
      </c>
      <c r="AA25" s="73">
        <v>17.5</v>
      </c>
      <c r="AB25" s="73">
        <v>4</v>
      </c>
      <c r="AC25" s="74" t="s">
        <v>112</v>
      </c>
      <c r="AD25" s="77" t="s">
        <v>106</v>
      </c>
    </row>
    <row r="26" spans="1:30" ht="15.5" x14ac:dyDescent="0.3">
      <c r="A26" s="28" t="s">
        <v>148</v>
      </c>
      <c r="B26" s="28" t="s">
        <v>102</v>
      </c>
      <c r="C26" s="28" t="s">
        <v>103</v>
      </c>
      <c r="D26" s="28">
        <v>71977516</v>
      </c>
      <c r="E26" s="28">
        <v>10796627400</v>
      </c>
      <c r="F26" s="28" t="s">
        <v>104</v>
      </c>
      <c r="G26" s="28">
        <v>96.23</v>
      </c>
      <c r="H26" s="28">
        <v>44.58</v>
      </c>
      <c r="I26" s="28" t="s">
        <v>105</v>
      </c>
      <c r="J26" s="28">
        <v>23</v>
      </c>
      <c r="K26" s="28">
        <v>162</v>
      </c>
      <c r="L26" s="28">
        <v>55</v>
      </c>
      <c r="M26" s="72">
        <f t="shared" si="0"/>
        <v>20.957171162932475</v>
      </c>
      <c r="N26" s="28" t="s">
        <v>106</v>
      </c>
      <c r="O26" s="28" t="s">
        <v>106</v>
      </c>
      <c r="P26" s="28" t="s">
        <v>106</v>
      </c>
      <c r="Q26" s="28" t="s">
        <v>113</v>
      </c>
      <c r="R26" s="28" t="s">
        <v>113</v>
      </c>
      <c r="S26" s="28" t="s">
        <v>116</v>
      </c>
      <c r="T26" s="28" t="s">
        <v>113</v>
      </c>
      <c r="U26" s="28" t="s">
        <v>117</v>
      </c>
      <c r="V26" s="28" t="s">
        <v>118</v>
      </c>
      <c r="W26" s="28" t="s">
        <v>118</v>
      </c>
      <c r="X26" s="28" t="s">
        <v>113</v>
      </c>
      <c r="Y26" s="28" t="s">
        <v>119</v>
      </c>
      <c r="Z26" s="28" t="s">
        <v>120</v>
      </c>
      <c r="AA26" s="73">
        <v>0</v>
      </c>
      <c r="AB26" s="73">
        <v>0</v>
      </c>
      <c r="AC26" s="74" t="s">
        <v>121</v>
      </c>
      <c r="AD26" s="75" t="s">
        <v>113</v>
      </c>
    </row>
    <row r="27" spans="1:30" ht="15.5" x14ac:dyDescent="0.3">
      <c r="A27" s="28" t="s">
        <v>149</v>
      </c>
      <c r="B27" s="28" t="s">
        <v>102</v>
      </c>
      <c r="C27" s="28" t="s">
        <v>103</v>
      </c>
      <c r="D27" s="28">
        <v>72226912</v>
      </c>
      <c r="E27" s="28">
        <v>10834036800</v>
      </c>
      <c r="F27" s="28" t="s">
        <v>104</v>
      </c>
      <c r="G27" s="28">
        <v>96.92</v>
      </c>
      <c r="H27" s="28">
        <v>45.6</v>
      </c>
      <c r="I27" s="28" t="s">
        <v>123</v>
      </c>
      <c r="J27" s="28">
        <v>57</v>
      </c>
      <c r="K27" s="28">
        <v>173</v>
      </c>
      <c r="L27" s="28">
        <v>77</v>
      </c>
      <c r="M27" s="72">
        <f t="shared" si="0"/>
        <v>25.727555214006482</v>
      </c>
      <c r="N27" s="28" t="s">
        <v>106</v>
      </c>
      <c r="O27" s="28" t="s">
        <v>106</v>
      </c>
      <c r="P27" s="28" t="s">
        <v>106</v>
      </c>
      <c r="Q27" s="28" t="s">
        <v>106</v>
      </c>
      <c r="R27" s="28" t="s">
        <v>106</v>
      </c>
      <c r="S27" s="28" t="s">
        <v>125</v>
      </c>
      <c r="T27" s="28" t="s">
        <v>106</v>
      </c>
      <c r="U27" s="28" t="s">
        <v>108</v>
      </c>
      <c r="V27" s="28" t="s">
        <v>150</v>
      </c>
      <c r="W27" s="28" t="s">
        <v>109</v>
      </c>
      <c r="X27" s="28" t="s">
        <v>106</v>
      </c>
      <c r="Y27" s="28" t="s">
        <v>139</v>
      </c>
      <c r="Z27" s="28" t="s">
        <v>111</v>
      </c>
      <c r="AA27" s="73">
        <v>16</v>
      </c>
      <c r="AB27" s="73">
        <v>16</v>
      </c>
      <c r="AC27" s="74" t="s">
        <v>112</v>
      </c>
      <c r="AD27" s="75" t="s">
        <v>113</v>
      </c>
    </row>
    <row r="28" spans="1:30" ht="15.5" x14ac:dyDescent="0.3">
      <c r="A28" s="28" t="s">
        <v>151</v>
      </c>
      <c r="B28" s="28" t="s">
        <v>102</v>
      </c>
      <c r="C28" s="28" t="s">
        <v>103</v>
      </c>
      <c r="D28" s="28">
        <v>72178508</v>
      </c>
      <c r="E28" s="28">
        <v>10826776200</v>
      </c>
      <c r="F28" s="28" t="s">
        <v>104</v>
      </c>
      <c r="G28" s="28">
        <v>96.81</v>
      </c>
      <c r="H28" s="28">
        <v>44.13</v>
      </c>
      <c r="I28" s="28" t="s">
        <v>105</v>
      </c>
      <c r="J28" s="28">
        <v>34</v>
      </c>
      <c r="K28" s="28">
        <v>155</v>
      </c>
      <c r="L28" s="28">
        <v>50</v>
      </c>
      <c r="M28" s="72">
        <f t="shared" si="0"/>
        <v>20.811654526534856</v>
      </c>
      <c r="N28" s="28" t="s">
        <v>106</v>
      </c>
      <c r="O28" s="28" t="s">
        <v>106</v>
      </c>
      <c r="P28" s="28" t="s">
        <v>106</v>
      </c>
      <c r="Q28" s="28" t="s">
        <v>106</v>
      </c>
      <c r="R28" s="28" t="s">
        <v>106</v>
      </c>
      <c r="S28" s="28" t="s">
        <v>107</v>
      </c>
      <c r="T28" s="28" t="s">
        <v>106</v>
      </c>
      <c r="U28" s="28" t="s">
        <v>108</v>
      </c>
      <c r="V28" s="28" t="s">
        <v>150</v>
      </c>
      <c r="W28" s="28" t="s">
        <v>109</v>
      </c>
      <c r="X28" s="28" t="s">
        <v>106</v>
      </c>
      <c r="Y28" s="28" t="s">
        <v>110</v>
      </c>
      <c r="Z28" s="28" t="s">
        <v>111</v>
      </c>
      <c r="AA28" s="73">
        <v>16.5</v>
      </c>
      <c r="AB28" s="73">
        <v>16.5</v>
      </c>
      <c r="AC28" s="74" t="s">
        <v>112</v>
      </c>
      <c r="AD28" s="75" t="s">
        <v>113</v>
      </c>
    </row>
    <row r="29" spans="1:30" ht="15.5" x14ac:dyDescent="0.3">
      <c r="A29" s="28" t="s">
        <v>152</v>
      </c>
      <c r="B29" s="28" t="s">
        <v>102</v>
      </c>
      <c r="C29" s="28" t="s">
        <v>103</v>
      </c>
      <c r="D29" s="28">
        <v>71931194</v>
      </c>
      <c r="E29" s="28">
        <v>10789679100</v>
      </c>
      <c r="F29" s="28" t="s">
        <v>104</v>
      </c>
      <c r="G29" s="28">
        <v>96.76</v>
      </c>
      <c r="H29" s="28">
        <v>42.73</v>
      </c>
      <c r="I29" s="28" t="s">
        <v>123</v>
      </c>
      <c r="J29" s="28">
        <v>38</v>
      </c>
      <c r="K29" s="28">
        <v>178</v>
      </c>
      <c r="L29" s="28">
        <v>80</v>
      </c>
      <c r="M29" s="72">
        <f t="shared" si="0"/>
        <v>25.249337204898371</v>
      </c>
      <c r="N29" s="28" t="s">
        <v>106</v>
      </c>
      <c r="O29" s="28" t="s">
        <v>106</v>
      </c>
      <c r="P29" s="28" t="s">
        <v>106</v>
      </c>
      <c r="Q29" s="28" t="s">
        <v>113</v>
      </c>
      <c r="R29" s="28" t="s">
        <v>113</v>
      </c>
      <c r="S29" s="28" t="s">
        <v>107</v>
      </c>
      <c r="T29" s="28" t="s">
        <v>106</v>
      </c>
      <c r="U29" s="28" t="s">
        <v>108</v>
      </c>
      <c r="V29" s="28" t="s">
        <v>109</v>
      </c>
      <c r="W29" s="28" t="s">
        <v>109</v>
      </c>
      <c r="X29" s="28" t="s">
        <v>106</v>
      </c>
      <c r="Y29" s="28" t="s">
        <v>110</v>
      </c>
      <c r="Z29" s="28" t="s">
        <v>111</v>
      </c>
      <c r="AA29" s="73">
        <v>15.5</v>
      </c>
      <c r="AB29" s="73">
        <v>15.5</v>
      </c>
      <c r="AC29" s="74" t="s">
        <v>112</v>
      </c>
      <c r="AD29" s="75" t="s">
        <v>113</v>
      </c>
    </row>
    <row r="30" spans="1:30" ht="15.5" x14ac:dyDescent="0.3">
      <c r="A30" s="28" t="s">
        <v>153</v>
      </c>
      <c r="B30" s="28" t="s">
        <v>102</v>
      </c>
      <c r="C30" s="28" t="s">
        <v>103</v>
      </c>
      <c r="D30" s="28">
        <v>71792226</v>
      </c>
      <c r="E30" s="28">
        <v>10768833900</v>
      </c>
      <c r="F30" s="28" t="s">
        <v>104</v>
      </c>
      <c r="G30" s="28">
        <v>96.41</v>
      </c>
      <c r="H30" s="28">
        <v>46.27</v>
      </c>
      <c r="I30" s="28" t="s">
        <v>123</v>
      </c>
      <c r="J30" s="28">
        <v>53</v>
      </c>
      <c r="K30" s="28">
        <v>178</v>
      </c>
      <c r="L30" s="28">
        <v>73</v>
      </c>
      <c r="M30" s="72">
        <f t="shared" si="0"/>
        <v>23.040020199469762</v>
      </c>
      <c r="N30" s="28" t="s">
        <v>113</v>
      </c>
      <c r="O30" s="28" t="s">
        <v>106</v>
      </c>
      <c r="P30" s="74" t="s">
        <v>106</v>
      </c>
      <c r="Q30" s="28" t="s">
        <v>113</v>
      </c>
      <c r="R30" s="28" t="s">
        <v>113</v>
      </c>
      <c r="S30" s="28" t="s">
        <v>116</v>
      </c>
      <c r="T30" s="28" t="s">
        <v>106</v>
      </c>
      <c r="U30" s="28" t="s">
        <v>107</v>
      </c>
      <c r="V30" s="28" t="s">
        <v>118</v>
      </c>
      <c r="W30" s="28" t="s">
        <v>118</v>
      </c>
      <c r="X30" s="28" t="s">
        <v>106</v>
      </c>
      <c r="Y30" s="28" t="s">
        <v>110</v>
      </c>
      <c r="Z30" s="28" t="s">
        <v>111</v>
      </c>
      <c r="AA30" s="73">
        <v>14</v>
      </c>
      <c r="AB30" s="73">
        <v>14</v>
      </c>
      <c r="AC30" s="74" t="s">
        <v>112</v>
      </c>
      <c r="AD30" s="75" t="s">
        <v>113</v>
      </c>
    </row>
    <row r="31" spans="1:30" ht="15.5" x14ac:dyDescent="0.3">
      <c r="A31" s="28" t="s">
        <v>154</v>
      </c>
      <c r="B31" s="28" t="s">
        <v>102</v>
      </c>
      <c r="C31" s="28" t="s">
        <v>103</v>
      </c>
      <c r="D31" s="28">
        <v>70780180</v>
      </c>
      <c r="E31" s="28">
        <v>10617027000</v>
      </c>
      <c r="F31" s="28" t="s">
        <v>104</v>
      </c>
      <c r="G31" s="28">
        <v>96.58</v>
      </c>
      <c r="H31" s="28">
        <v>43.66</v>
      </c>
      <c r="I31" s="28" t="s">
        <v>105</v>
      </c>
      <c r="J31" s="28">
        <v>34</v>
      </c>
      <c r="K31" s="28">
        <v>180</v>
      </c>
      <c r="L31" s="28">
        <v>70</v>
      </c>
      <c r="M31" s="72">
        <f t="shared" si="0"/>
        <v>21.604938271604937</v>
      </c>
      <c r="N31" s="28" t="s">
        <v>106</v>
      </c>
      <c r="O31" s="28" t="s">
        <v>106</v>
      </c>
      <c r="P31" s="28" t="s">
        <v>106</v>
      </c>
      <c r="Q31" s="28" t="s">
        <v>106</v>
      </c>
      <c r="R31" s="28" t="s">
        <v>106</v>
      </c>
      <c r="S31" s="28" t="s">
        <v>125</v>
      </c>
      <c r="T31" s="28" t="s">
        <v>106</v>
      </c>
      <c r="U31" s="28" t="s">
        <v>108</v>
      </c>
      <c r="V31" s="28" t="s">
        <v>118</v>
      </c>
      <c r="W31" s="28" t="s">
        <v>109</v>
      </c>
      <c r="X31" s="28" t="s">
        <v>106</v>
      </c>
      <c r="Y31" s="76" t="s">
        <v>110</v>
      </c>
      <c r="Z31" s="28" t="s">
        <v>111</v>
      </c>
      <c r="AA31" s="73">
        <v>13</v>
      </c>
      <c r="AB31" s="73">
        <v>13</v>
      </c>
      <c r="AC31" s="74" t="s">
        <v>121</v>
      </c>
      <c r="AD31" s="75" t="s">
        <v>113</v>
      </c>
    </row>
    <row r="32" spans="1:30" ht="15.5" x14ac:dyDescent="0.3">
      <c r="A32" s="28" t="s">
        <v>155</v>
      </c>
      <c r="B32" s="28" t="s">
        <v>102</v>
      </c>
      <c r="C32" s="28" t="s">
        <v>103</v>
      </c>
      <c r="D32" s="28">
        <v>70829364</v>
      </c>
      <c r="E32" s="28">
        <v>10624404600</v>
      </c>
      <c r="F32" s="28" t="s">
        <v>104</v>
      </c>
      <c r="G32" s="28">
        <v>96.94</v>
      </c>
      <c r="H32" s="28">
        <v>42.38</v>
      </c>
      <c r="I32" s="28" t="s">
        <v>105</v>
      </c>
      <c r="J32" s="28">
        <v>21</v>
      </c>
      <c r="K32" s="28">
        <v>163</v>
      </c>
      <c r="L32" s="28">
        <v>51.2</v>
      </c>
      <c r="M32" s="72">
        <f t="shared" si="0"/>
        <v>19.2705784937333</v>
      </c>
      <c r="N32" s="28" t="s">
        <v>106</v>
      </c>
      <c r="O32" s="28" t="s">
        <v>106</v>
      </c>
      <c r="P32" s="28" t="s">
        <v>106</v>
      </c>
      <c r="Q32" s="28" t="s">
        <v>106</v>
      </c>
      <c r="R32" s="28" t="s">
        <v>106</v>
      </c>
      <c r="S32" s="28" t="s">
        <v>107</v>
      </c>
      <c r="T32" s="78" t="s">
        <v>106</v>
      </c>
      <c r="U32" s="28" t="s">
        <v>108</v>
      </c>
      <c r="V32" s="28" t="s">
        <v>109</v>
      </c>
      <c r="W32" s="28" t="s">
        <v>109</v>
      </c>
      <c r="X32" s="28" t="s">
        <v>106</v>
      </c>
      <c r="Y32" s="76" t="s">
        <v>110</v>
      </c>
      <c r="Z32" s="28" t="s">
        <v>111</v>
      </c>
      <c r="AA32" s="73">
        <v>13</v>
      </c>
      <c r="AB32" s="73">
        <v>13</v>
      </c>
      <c r="AC32" s="74" t="s">
        <v>112</v>
      </c>
      <c r="AD32" s="75" t="s">
        <v>113</v>
      </c>
    </row>
    <row r="33" spans="1:30" ht="15.5" x14ac:dyDescent="0.3">
      <c r="A33" s="28" t="s">
        <v>156</v>
      </c>
      <c r="B33" s="28" t="s">
        <v>102</v>
      </c>
      <c r="C33" s="28" t="s">
        <v>103</v>
      </c>
      <c r="D33" s="28">
        <v>72323580</v>
      </c>
      <c r="E33" s="28">
        <v>10848537000</v>
      </c>
      <c r="F33" s="28" t="s">
        <v>104</v>
      </c>
      <c r="G33" s="28">
        <v>96.51</v>
      </c>
      <c r="H33" s="28">
        <v>46.2</v>
      </c>
      <c r="I33" s="28" t="s">
        <v>123</v>
      </c>
      <c r="J33" s="28">
        <v>18</v>
      </c>
      <c r="K33" s="28">
        <v>180</v>
      </c>
      <c r="L33" s="28">
        <v>55</v>
      </c>
      <c r="M33" s="72">
        <f t="shared" si="0"/>
        <v>16.975308641975307</v>
      </c>
      <c r="N33" s="28" t="s">
        <v>106</v>
      </c>
      <c r="O33" s="28" t="s">
        <v>106</v>
      </c>
      <c r="P33" s="28" t="s">
        <v>106</v>
      </c>
      <c r="Q33" s="28" t="s">
        <v>113</v>
      </c>
      <c r="R33" s="28" t="s">
        <v>113</v>
      </c>
      <c r="S33" s="28" t="s">
        <v>116</v>
      </c>
      <c r="T33" s="28" t="s">
        <v>113</v>
      </c>
      <c r="U33" s="28" t="s">
        <v>107</v>
      </c>
      <c r="V33" s="28" t="s">
        <v>118</v>
      </c>
      <c r="W33" s="28" t="s">
        <v>118</v>
      </c>
      <c r="X33" s="28" t="s">
        <v>106</v>
      </c>
      <c r="Y33" s="28" t="s">
        <v>139</v>
      </c>
      <c r="Z33" s="28" t="s">
        <v>111</v>
      </c>
      <c r="AA33" s="73">
        <v>13.5</v>
      </c>
      <c r="AB33" s="73">
        <v>6</v>
      </c>
      <c r="AC33" s="74" t="s">
        <v>112</v>
      </c>
      <c r="AD33" s="75" t="s">
        <v>113</v>
      </c>
    </row>
    <row r="34" spans="1:30" ht="15.5" x14ac:dyDescent="0.3">
      <c r="A34" s="28" t="s">
        <v>157</v>
      </c>
      <c r="B34" s="28" t="s">
        <v>102</v>
      </c>
      <c r="C34" s="28" t="s">
        <v>158</v>
      </c>
      <c r="D34" s="28">
        <v>40299913</v>
      </c>
      <c r="E34" s="28">
        <v>12089973900</v>
      </c>
      <c r="F34" s="28" t="s">
        <v>104</v>
      </c>
      <c r="G34" s="28">
        <v>96.06</v>
      </c>
      <c r="H34" s="28">
        <v>46.94</v>
      </c>
      <c r="I34" s="28" t="s">
        <v>105</v>
      </c>
      <c r="J34" s="28">
        <v>46</v>
      </c>
      <c r="K34" s="28">
        <v>163</v>
      </c>
      <c r="L34" s="28">
        <v>57</v>
      </c>
      <c r="M34" s="72">
        <v>21.453573710000001</v>
      </c>
      <c r="N34" s="28" t="s">
        <v>106</v>
      </c>
      <c r="O34" s="28" t="s">
        <v>106</v>
      </c>
      <c r="P34" s="28" t="s">
        <v>106</v>
      </c>
      <c r="Q34" s="28" t="s">
        <v>106</v>
      </c>
      <c r="R34" s="28" t="s">
        <v>106</v>
      </c>
      <c r="S34" s="28" t="s">
        <v>125</v>
      </c>
      <c r="T34" s="28" t="s">
        <v>106</v>
      </c>
      <c r="U34" s="28" t="s">
        <v>108</v>
      </c>
      <c r="V34" s="28" t="s">
        <v>109</v>
      </c>
      <c r="W34" s="28" t="s">
        <v>118</v>
      </c>
      <c r="X34" s="28" t="s">
        <v>106</v>
      </c>
      <c r="Y34" s="28" t="s">
        <v>69</v>
      </c>
      <c r="Z34" s="28" t="s">
        <v>69</v>
      </c>
      <c r="AA34" s="28" t="s">
        <v>69</v>
      </c>
      <c r="AB34" s="28" t="s">
        <v>69</v>
      </c>
      <c r="AC34" s="74" t="s">
        <v>69</v>
      </c>
      <c r="AD34" s="75" t="s">
        <v>113</v>
      </c>
    </row>
    <row r="35" spans="1:30" ht="15.5" x14ac:dyDescent="0.3">
      <c r="A35" s="28" t="s">
        <v>159</v>
      </c>
      <c r="B35" s="28" t="s">
        <v>102</v>
      </c>
      <c r="C35" s="28" t="s">
        <v>158</v>
      </c>
      <c r="D35" s="28">
        <v>40098288</v>
      </c>
      <c r="E35" s="28">
        <v>12029486400</v>
      </c>
      <c r="F35" s="28" t="s">
        <v>104</v>
      </c>
      <c r="G35" s="28">
        <v>95.78</v>
      </c>
      <c r="H35" s="28">
        <v>46.32</v>
      </c>
      <c r="I35" s="28" t="s">
        <v>123</v>
      </c>
      <c r="J35" s="28">
        <v>72</v>
      </c>
      <c r="K35" s="28">
        <v>172</v>
      </c>
      <c r="L35" s="28">
        <v>75</v>
      </c>
      <c r="M35" s="72">
        <v>25.35154137</v>
      </c>
      <c r="N35" s="28" t="s">
        <v>113</v>
      </c>
      <c r="O35" s="28" t="s">
        <v>113</v>
      </c>
      <c r="P35" s="28" t="s">
        <v>106</v>
      </c>
      <c r="Q35" s="28" t="s">
        <v>106</v>
      </c>
      <c r="R35" s="28" t="s">
        <v>113</v>
      </c>
      <c r="S35" s="28" t="s">
        <v>125</v>
      </c>
      <c r="T35" s="28" t="s">
        <v>106</v>
      </c>
      <c r="U35" s="28" t="s">
        <v>108</v>
      </c>
      <c r="V35" s="28" t="s">
        <v>109</v>
      </c>
      <c r="W35" s="28" t="s">
        <v>109</v>
      </c>
      <c r="X35" s="28" t="s">
        <v>106</v>
      </c>
      <c r="Y35" s="28" t="s">
        <v>69</v>
      </c>
      <c r="Z35" s="28" t="s">
        <v>69</v>
      </c>
      <c r="AA35" s="28" t="s">
        <v>69</v>
      </c>
      <c r="AB35" s="28" t="s">
        <v>69</v>
      </c>
      <c r="AC35" s="74" t="s">
        <v>69</v>
      </c>
      <c r="AD35" s="75" t="s">
        <v>113</v>
      </c>
    </row>
    <row r="36" spans="1:30" ht="15.5" x14ac:dyDescent="0.3">
      <c r="A36" s="28" t="s">
        <v>160</v>
      </c>
      <c r="B36" s="28" t="s">
        <v>102</v>
      </c>
      <c r="C36" s="28" t="s">
        <v>158</v>
      </c>
      <c r="D36" s="28">
        <v>40124088</v>
      </c>
      <c r="E36" s="28">
        <v>12037226400</v>
      </c>
      <c r="F36" s="28" t="s">
        <v>104</v>
      </c>
      <c r="G36" s="28">
        <v>97.3</v>
      </c>
      <c r="H36" s="28">
        <v>45.55</v>
      </c>
      <c r="I36" s="28" t="s">
        <v>123</v>
      </c>
      <c r="J36" s="28">
        <v>20</v>
      </c>
      <c r="K36" s="28">
        <v>165</v>
      </c>
      <c r="L36" s="28">
        <v>60</v>
      </c>
      <c r="M36" s="72">
        <v>22.038567489999998</v>
      </c>
      <c r="N36" s="28" t="s">
        <v>113</v>
      </c>
      <c r="O36" s="28" t="s">
        <v>106</v>
      </c>
      <c r="P36" s="28" t="s">
        <v>106</v>
      </c>
      <c r="Q36" s="28" t="s">
        <v>106</v>
      </c>
      <c r="R36" s="28" t="s">
        <v>113</v>
      </c>
      <c r="S36" s="28" t="s">
        <v>133</v>
      </c>
      <c r="T36" s="28" t="s">
        <v>113</v>
      </c>
      <c r="U36" s="28" t="s">
        <v>117</v>
      </c>
      <c r="V36" s="79" t="s">
        <v>118</v>
      </c>
      <c r="W36" s="28" t="s">
        <v>118</v>
      </c>
      <c r="X36" s="28" t="s">
        <v>106</v>
      </c>
      <c r="Y36" s="28" t="s">
        <v>69</v>
      </c>
      <c r="Z36" s="28" t="s">
        <v>69</v>
      </c>
      <c r="AA36" s="28" t="s">
        <v>69</v>
      </c>
      <c r="AB36" s="28" t="s">
        <v>69</v>
      </c>
      <c r="AC36" s="74" t="s">
        <v>69</v>
      </c>
      <c r="AD36" s="75" t="s">
        <v>113</v>
      </c>
    </row>
    <row r="37" spans="1:30" ht="15.5" x14ac:dyDescent="0.3">
      <c r="A37" s="28" t="s">
        <v>161</v>
      </c>
      <c r="B37" s="28" t="s">
        <v>102</v>
      </c>
      <c r="C37" s="28" t="s">
        <v>158</v>
      </c>
      <c r="D37" s="28">
        <v>33855290</v>
      </c>
      <c r="E37" s="28">
        <v>10156587000</v>
      </c>
      <c r="F37" s="28" t="s">
        <v>104</v>
      </c>
      <c r="G37" s="28">
        <v>96.69</v>
      </c>
      <c r="H37" s="28">
        <v>45.42</v>
      </c>
      <c r="I37" s="28" t="s">
        <v>105</v>
      </c>
      <c r="J37" s="28">
        <v>26</v>
      </c>
      <c r="K37" s="28">
        <v>172</v>
      </c>
      <c r="L37" s="28">
        <v>65</v>
      </c>
      <c r="M37" s="72">
        <v>21.97133586</v>
      </c>
      <c r="N37" s="28" t="s">
        <v>106</v>
      </c>
      <c r="O37" s="28" t="s">
        <v>106</v>
      </c>
      <c r="P37" s="28" t="s">
        <v>106</v>
      </c>
      <c r="Q37" s="28" t="s">
        <v>106</v>
      </c>
      <c r="R37" s="28" t="s">
        <v>106</v>
      </c>
      <c r="S37" s="28" t="s">
        <v>107</v>
      </c>
      <c r="T37" s="28" t="s">
        <v>106</v>
      </c>
      <c r="U37" s="28" t="s">
        <v>108</v>
      </c>
      <c r="V37" s="28" t="s">
        <v>109</v>
      </c>
      <c r="W37" s="28" t="s">
        <v>109</v>
      </c>
      <c r="X37" s="28" t="s">
        <v>106</v>
      </c>
      <c r="Y37" s="28" t="s">
        <v>69</v>
      </c>
      <c r="Z37" s="28" t="s">
        <v>69</v>
      </c>
      <c r="AA37" s="28" t="s">
        <v>69</v>
      </c>
      <c r="AB37" s="28" t="s">
        <v>69</v>
      </c>
      <c r="AC37" s="74" t="s">
        <v>69</v>
      </c>
      <c r="AD37" s="77" t="s">
        <v>106</v>
      </c>
    </row>
    <row r="38" spans="1:30" ht="15.5" x14ac:dyDescent="0.3">
      <c r="A38" s="28" t="s">
        <v>162</v>
      </c>
      <c r="B38" s="28" t="s">
        <v>102</v>
      </c>
      <c r="C38" s="28" t="s">
        <v>158</v>
      </c>
      <c r="D38" s="28">
        <v>40147189</v>
      </c>
      <c r="E38" s="28">
        <v>12044156700</v>
      </c>
      <c r="F38" s="28" t="s">
        <v>104</v>
      </c>
      <c r="G38" s="28">
        <v>96.75</v>
      </c>
      <c r="H38" s="28">
        <v>49.85</v>
      </c>
      <c r="I38" s="28" t="s">
        <v>123</v>
      </c>
      <c r="J38" s="28">
        <v>73</v>
      </c>
      <c r="K38" s="28">
        <v>166</v>
      </c>
      <c r="L38" s="28">
        <v>63</v>
      </c>
      <c r="M38" s="72">
        <v>22.862534480000001</v>
      </c>
      <c r="N38" s="28" t="s">
        <v>106</v>
      </c>
      <c r="O38" s="28" t="s">
        <v>106</v>
      </c>
      <c r="P38" s="28" t="s">
        <v>106</v>
      </c>
      <c r="Q38" s="28" t="s">
        <v>113</v>
      </c>
      <c r="R38" s="28" t="s">
        <v>106</v>
      </c>
      <c r="S38" s="28" t="s">
        <v>116</v>
      </c>
      <c r="T38" s="28" t="s">
        <v>113</v>
      </c>
      <c r="U38" s="28" t="s">
        <v>117</v>
      </c>
      <c r="V38" s="28" t="s">
        <v>109</v>
      </c>
      <c r="W38" s="28" t="s">
        <v>118</v>
      </c>
      <c r="X38" s="28" t="s">
        <v>106</v>
      </c>
      <c r="Y38" s="28" t="s">
        <v>69</v>
      </c>
      <c r="Z38" s="28" t="s">
        <v>69</v>
      </c>
      <c r="AA38" s="28" t="s">
        <v>69</v>
      </c>
      <c r="AB38" s="28" t="s">
        <v>69</v>
      </c>
      <c r="AC38" s="74" t="s">
        <v>69</v>
      </c>
      <c r="AD38" s="77" t="s">
        <v>106</v>
      </c>
    </row>
    <row r="39" spans="1:30" ht="15.5" x14ac:dyDescent="0.3">
      <c r="A39" s="28" t="s">
        <v>163</v>
      </c>
      <c r="B39" s="28" t="s">
        <v>102</v>
      </c>
      <c r="C39" s="28" t="s">
        <v>158</v>
      </c>
      <c r="D39" s="28">
        <v>40215458</v>
      </c>
      <c r="E39" s="28">
        <v>12064637400</v>
      </c>
      <c r="F39" s="28" t="s">
        <v>104</v>
      </c>
      <c r="G39" s="28">
        <v>97.45</v>
      </c>
      <c r="H39" s="28">
        <v>43.84</v>
      </c>
      <c r="I39" s="28" t="s">
        <v>123</v>
      </c>
      <c r="J39" s="28">
        <v>45</v>
      </c>
      <c r="K39" s="28">
        <v>167</v>
      </c>
      <c r="L39" s="28">
        <v>70</v>
      </c>
      <c r="M39" s="72">
        <v>25.0995016</v>
      </c>
      <c r="N39" s="28" t="s">
        <v>106</v>
      </c>
      <c r="O39" s="28" t="s">
        <v>106</v>
      </c>
      <c r="P39" s="28" t="s">
        <v>106</v>
      </c>
      <c r="Q39" s="76" t="s">
        <v>106</v>
      </c>
      <c r="R39" s="28" t="s">
        <v>113</v>
      </c>
      <c r="S39" s="28" t="s">
        <v>125</v>
      </c>
      <c r="T39" s="28" t="s">
        <v>106</v>
      </c>
      <c r="U39" s="28" t="s">
        <v>108</v>
      </c>
      <c r="V39" s="28" t="s">
        <v>109</v>
      </c>
      <c r="W39" s="76" t="s">
        <v>109</v>
      </c>
      <c r="X39" s="28" t="s">
        <v>106</v>
      </c>
      <c r="Y39" s="28" t="s">
        <v>69</v>
      </c>
      <c r="Z39" s="28" t="s">
        <v>69</v>
      </c>
      <c r="AA39" s="28" t="s">
        <v>69</v>
      </c>
      <c r="AB39" s="28" t="s">
        <v>69</v>
      </c>
      <c r="AC39" s="74" t="s">
        <v>69</v>
      </c>
      <c r="AD39" s="75" t="s">
        <v>113</v>
      </c>
    </row>
    <row r="40" spans="1:30" ht="15.5" x14ac:dyDescent="0.3">
      <c r="A40" s="28" t="s">
        <v>164</v>
      </c>
      <c r="B40" s="28" t="s">
        <v>102</v>
      </c>
      <c r="C40" s="28" t="s">
        <v>158</v>
      </c>
      <c r="D40" s="28">
        <v>40041776</v>
      </c>
      <c r="E40" s="28">
        <v>12012532800</v>
      </c>
      <c r="F40" s="28" t="s">
        <v>104</v>
      </c>
      <c r="G40" s="28">
        <v>97.45</v>
      </c>
      <c r="H40" s="28">
        <v>43.76</v>
      </c>
      <c r="I40" s="28" t="s">
        <v>123</v>
      </c>
      <c r="J40" s="28">
        <v>44</v>
      </c>
      <c r="K40" s="28">
        <v>169</v>
      </c>
      <c r="L40" s="28">
        <v>80</v>
      </c>
      <c r="M40" s="72">
        <v>28.01022373</v>
      </c>
      <c r="N40" s="28" t="s">
        <v>113</v>
      </c>
      <c r="O40" s="28" t="s">
        <v>106</v>
      </c>
      <c r="P40" s="28" t="s">
        <v>106</v>
      </c>
      <c r="Q40" s="76" t="s">
        <v>113</v>
      </c>
      <c r="R40" s="28" t="s">
        <v>113</v>
      </c>
      <c r="S40" s="28" t="s">
        <v>116</v>
      </c>
      <c r="T40" s="28" t="s">
        <v>113</v>
      </c>
      <c r="U40" s="28" t="s">
        <v>117</v>
      </c>
      <c r="V40" s="79" t="s">
        <v>118</v>
      </c>
      <c r="W40" s="76" t="s">
        <v>118</v>
      </c>
      <c r="X40" s="28" t="s">
        <v>106</v>
      </c>
      <c r="Y40" s="28" t="s">
        <v>69</v>
      </c>
      <c r="Z40" s="28" t="s">
        <v>69</v>
      </c>
      <c r="AA40" s="28" t="s">
        <v>69</v>
      </c>
      <c r="AB40" s="28" t="s">
        <v>69</v>
      </c>
      <c r="AC40" s="74" t="s">
        <v>69</v>
      </c>
      <c r="AD40" s="75" t="s">
        <v>113</v>
      </c>
    </row>
    <row r="41" spans="1:30" ht="15.5" x14ac:dyDescent="0.3">
      <c r="A41" s="28" t="s">
        <v>165</v>
      </c>
      <c r="B41" s="28" t="s">
        <v>102</v>
      </c>
      <c r="C41" s="28" t="s">
        <v>158</v>
      </c>
      <c r="D41" s="28">
        <v>35823525</v>
      </c>
      <c r="E41" s="28">
        <v>10747057500</v>
      </c>
      <c r="F41" s="28" t="s">
        <v>104</v>
      </c>
      <c r="G41" s="28">
        <v>97.14</v>
      </c>
      <c r="H41" s="28">
        <v>42.69</v>
      </c>
      <c r="I41" s="28" t="s">
        <v>123</v>
      </c>
      <c r="J41" s="28">
        <v>41</v>
      </c>
      <c r="K41" s="28">
        <v>179</v>
      </c>
      <c r="L41" s="28">
        <v>97.5</v>
      </c>
      <c r="M41" s="72">
        <v>30.42976187</v>
      </c>
      <c r="N41" s="28" t="s">
        <v>113</v>
      </c>
      <c r="O41" s="28" t="s">
        <v>113</v>
      </c>
      <c r="P41" s="28" t="s">
        <v>316</v>
      </c>
      <c r="Q41" s="76" t="s">
        <v>106</v>
      </c>
      <c r="R41" s="28" t="s">
        <v>113</v>
      </c>
      <c r="S41" s="28" t="s">
        <v>125</v>
      </c>
      <c r="T41" s="28" t="s">
        <v>106</v>
      </c>
      <c r="U41" s="28" t="s">
        <v>108</v>
      </c>
      <c r="V41" s="28" t="s">
        <v>109</v>
      </c>
      <c r="W41" s="76" t="s">
        <v>109</v>
      </c>
      <c r="X41" s="28" t="s">
        <v>106</v>
      </c>
      <c r="Y41" s="28" t="s">
        <v>69</v>
      </c>
      <c r="Z41" s="28" t="s">
        <v>69</v>
      </c>
      <c r="AA41" s="28" t="s">
        <v>69</v>
      </c>
      <c r="AB41" s="28" t="s">
        <v>69</v>
      </c>
      <c r="AC41" s="74" t="s">
        <v>69</v>
      </c>
      <c r="AD41" s="75" t="s">
        <v>113</v>
      </c>
    </row>
    <row r="42" spans="1:30" ht="15.5" x14ac:dyDescent="0.3">
      <c r="A42" s="28" t="s">
        <v>166</v>
      </c>
      <c r="B42" s="28" t="s">
        <v>102</v>
      </c>
      <c r="C42" s="28" t="s">
        <v>158</v>
      </c>
      <c r="D42" s="28">
        <v>37532903</v>
      </c>
      <c r="E42" s="28">
        <v>11259870900</v>
      </c>
      <c r="F42" s="28" t="s">
        <v>104</v>
      </c>
      <c r="G42" s="28">
        <v>97.32</v>
      </c>
      <c r="H42" s="28">
        <v>43.18</v>
      </c>
      <c r="I42" s="28" t="s">
        <v>123</v>
      </c>
      <c r="J42" s="28">
        <v>52</v>
      </c>
      <c r="K42" s="28">
        <v>163</v>
      </c>
      <c r="L42" s="28">
        <v>55</v>
      </c>
      <c r="M42" s="72">
        <v>20.70081674</v>
      </c>
      <c r="N42" s="28" t="s">
        <v>113</v>
      </c>
      <c r="O42" s="28" t="s">
        <v>106</v>
      </c>
      <c r="P42" s="28" t="s">
        <v>106</v>
      </c>
      <c r="Q42" s="76" t="s">
        <v>106</v>
      </c>
      <c r="R42" s="28" t="s">
        <v>106</v>
      </c>
      <c r="S42" s="28" t="s">
        <v>125</v>
      </c>
      <c r="T42" s="28" t="s">
        <v>106</v>
      </c>
      <c r="U42" s="28" t="s">
        <v>108</v>
      </c>
      <c r="V42" s="28" t="s">
        <v>109</v>
      </c>
      <c r="W42" s="76" t="s">
        <v>109</v>
      </c>
      <c r="X42" s="28" t="s">
        <v>106</v>
      </c>
      <c r="Y42" s="28" t="s">
        <v>69</v>
      </c>
      <c r="Z42" s="28" t="s">
        <v>69</v>
      </c>
      <c r="AA42" s="28" t="s">
        <v>69</v>
      </c>
      <c r="AB42" s="28" t="s">
        <v>69</v>
      </c>
      <c r="AC42" s="74" t="s">
        <v>69</v>
      </c>
      <c r="AD42" s="75" t="s">
        <v>113</v>
      </c>
    </row>
    <row r="43" spans="1:30" ht="15.5" x14ac:dyDescent="0.3">
      <c r="A43" s="28" t="s">
        <v>167</v>
      </c>
      <c r="B43" s="28" t="s">
        <v>102</v>
      </c>
      <c r="C43" s="28" t="s">
        <v>158</v>
      </c>
      <c r="D43" s="28">
        <v>40142507</v>
      </c>
      <c r="E43" s="28">
        <v>12042752100</v>
      </c>
      <c r="F43" s="28" t="s">
        <v>104</v>
      </c>
      <c r="G43" s="28">
        <v>97.2</v>
      </c>
      <c r="H43" s="28">
        <v>45.91</v>
      </c>
      <c r="I43" s="28" t="s">
        <v>105</v>
      </c>
      <c r="J43" s="28">
        <v>44</v>
      </c>
      <c r="K43" s="28">
        <v>157</v>
      </c>
      <c r="L43" s="28">
        <v>48</v>
      </c>
      <c r="M43" s="72">
        <v>19.473406629999999</v>
      </c>
      <c r="N43" s="28" t="s">
        <v>106</v>
      </c>
      <c r="O43" s="28" t="s">
        <v>106</v>
      </c>
      <c r="P43" s="28" t="s">
        <v>106</v>
      </c>
      <c r="Q43" s="28" t="s">
        <v>106</v>
      </c>
      <c r="R43" s="28" t="s">
        <v>106</v>
      </c>
      <c r="S43" s="28" t="s">
        <v>125</v>
      </c>
      <c r="T43" s="28" t="s">
        <v>106</v>
      </c>
      <c r="U43" s="28" t="s">
        <v>108</v>
      </c>
      <c r="V43" s="28" t="s">
        <v>109</v>
      </c>
      <c r="W43" s="28" t="s">
        <v>118</v>
      </c>
      <c r="X43" s="28" t="s">
        <v>106</v>
      </c>
      <c r="Y43" s="28" t="s">
        <v>69</v>
      </c>
      <c r="Z43" s="28" t="s">
        <v>69</v>
      </c>
      <c r="AA43" s="28" t="s">
        <v>69</v>
      </c>
      <c r="AB43" s="28" t="s">
        <v>69</v>
      </c>
      <c r="AC43" s="74" t="s">
        <v>69</v>
      </c>
      <c r="AD43" s="75" t="s">
        <v>113</v>
      </c>
    </row>
    <row r="44" spans="1:30" ht="15.5" x14ac:dyDescent="0.3">
      <c r="A44" s="28" t="s">
        <v>168</v>
      </c>
      <c r="B44" s="28" t="s">
        <v>102</v>
      </c>
      <c r="C44" s="28" t="s">
        <v>158</v>
      </c>
      <c r="D44" s="28">
        <v>40138010</v>
      </c>
      <c r="E44" s="28">
        <v>12041403000</v>
      </c>
      <c r="F44" s="28" t="s">
        <v>104</v>
      </c>
      <c r="G44" s="28">
        <v>97.48</v>
      </c>
      <c r="H44" s="28">
        <v>44.09</v>
      </c>
      <c r="I44" s="28" t="s">
        <v>105</v>
      </c>
      <c r="J44" s="28">
        <v>45</v>
      </c>
      <c r="K44" s="28">
        <v>160</v>
      </c>
      <c r="L44" s="28">
        <v>70</v>
      </c>
      <c r="M44" s="72">
        <v>27.34375</v>
      </c>
      <c r="N44" s="28" t="s">
        <v>106</v>
      </c>
      <c r="O44" s="28" t="s">
        <v>106</v>
      </c>
      <c r="P44" s="28" t="s">
        <v>106</v>
      </c>
      <c r="Q44" s="28" t="s">
        <v>106</v>
      </c>
      <c r="R44" s="28" t="s">
        <v>106</v>
      </c>
      <c r="S44" s="28" t="s">
        <v>133</v>
      </c>
      <c r="T44" s="28" t="s">
        <v>113</v>
      </c>
      <c r="U44" s="28" t="s">
        <v>107</v>
      </c>
      <c r="V44" s="28" t="s">
        <v>109</v>
      </c>
      <c r="W44" s="28" t="s">
        <v>109</v>
      </c>
      <c r="X44" s="28" t="s">
        <v>106</v>
      </c>
      <c r="Y44" s="28" t="s">
        <v>69</v>
      </c>
      <c r="Z44" s="28" t="s">
        <v>69</v>
      </c>
      <c r="AA44" s="28" t="s">
        <v>69</v>
      </c>
      <c r="AB44" s="28" t="s">
        <v>69</v>
      </c>
      <c r="AC44" s="74" t="s">
        <v>69</v>
      </c>
      <c r="AD44" s="75" t="s">
        <v>113</v>
      </c>
    </row>
    <row r="45" spans="1:30" ht="15.5" x14ac:dyDescent="0.3">
      <c r="A45" s="28" t="s">
        <v>169</v>
      </c>
      <c r="B45" s="28" t="s">
        <v>102</v>
      </c>
      <c r="C45" s="28" t="s">
        <v>158</v>
      </c>
      <c r="D45" s="28">
        <v>30045054</v>
      </c>
      <c r="E45" s="28">
        <v>9013516200</v>
      </c>
      <c r="F45" s="28" t="s">
        <v>104</v>
      </c>
      <c r="G45" s="28">
        <v>95.8</v>
      </c>
      <c r="H45" s="28">
        <v>42.91</v>
      </c>
      <c r="I45" s="28" t="s">
        <v>123</v>
      </c>
      <c r="J45" s="28">
        <v>59</v>
      </c>
      <c r="K45" s="28">
        <v>168</v>
      </c>
      <c r="L45" s="28">
        <v>80</v>
      </c>
      <c r="M45" s="72">
        <v>28.344671200000001</v>
      </c>
      <c r="N45" s="28" t="s">
        <v>106</v>
      </c>
      <c r="O45" s="28" t="s">
        <v>106</v>
      </c>
      <c r="P45" s="28" t="s">
        <v>106</v>
      </c>
      <c r="Q45" s="28" t="s">
        <v>106</v>
      </c>
      <c r="R45" s="28" t="s">
        <v>106</v>
      </c>
      <c r="S45" s="76" t="s">
        <v>133</v>
      </c>
      <c r="T45" s="28" t="s">
        <v>106</v>
      </c>
      <c r="U45" s="76" t="s">
        <v>107</v>
      </c>
      <c r="V45" s="28" t="s">
        <v>109</v>
      </c>
      <c r="W45" s="28" t="s">
        <v>109</v>
      </c>
      <c r="X45" s="28" t="s">
        <v>106</v>
      </c>
      <c r="Y45" s="28" t="s">
        <v>69</v>
      </c>
      <c r="Z45" s="28" t="s">
        <v>69</v>
      </c>
      <c r="AA45" s="28" t="s">
        <v>69</v>
      </c>
      <c r="AB45" s="28" t="s">
        <v>69</v>
      </c>
      <c r="AC45" s="74" t="s">
        <v>69</v>
      </c>
      <c r="AD45" s="75" t="s">
        <v>113</v>
      </c>
    </row>
    <row r="46" spans="1:30" ht="15.5" x14ac:dyDescent="0.3">
      <c r="A46" s="28" t="s">
        <v>170</v>
      </c>
      <c r="B46" s="28" t="s">
        <v>171</v>
      </c>
      <c r="C46" s="28" t="s">
        <v>103</v>
      </c>
      <c r="D46" s="28">
        <v>73023016</v>
      </c>
      <c r="E46" s="28">
        <v>10953452400</v>
      </c>
      <c r="F46" s="28" t="s">
        <v>104</v>
      </c>
      <c r="G46" s="28">
        <v>97.26</v>
      </c>
      <c r="H46" s="28">
        <v>46.45</v>
      </c>
      <c r="I46" s="28" t="s">
        <v>123</v>
      </c>
      <c r="J46" s="28">
        <v>66</v>
      </c>
      <c r="K46" s="28">
        <v>163</v>
      </c>
      <c r="L46" s="28">
        <v>72</v>
      </c>
      <c r="M46" s="72">
        <f t="shared" si="0"/>
        <v>27.099251006812452</v>
      </c>
      <c r="N46" s="28" t="s">
        <v>113</v>
      </c>
      <c r="O46" s="28" t="s">
        <v>106</v>
      </c>
      <c r="P46" s="28" t="s">
        <v>106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80"/>
      <c r="AB46" s="80"/>
      <c r="AC46" s="74"/>
      <c r="AD46" s="77"/>
    </row>
    <row r="47" spans="1:30" ht="15.5" x14ac:dyDescent="0.3">
      <c r="A47" s="28" t="s">
        <v>172</v>
      </c>
      <c r="B47" s="28" t="s">
        <v>171</v>
      </c>
      <c r="C47" s="28" t="s">
        <v>103</v>
      </c>
      <c r="D47" s="28">
        <v>71729286</v>
      </c>
      <c r="E47" s="28">
        <v>10759392900</v>
      </c>
      <c r="F47" s="28" t="s">
        <v>104</v>
      </c>
      <c r="G47" s="28">
        <v>96.98</v>
      </c>
      <c r="H47" s="28">
        <v>45.11</v>
      </c>
      <c r="I47" s="28" t="s">
        <v>105</v>
      </c>
      <c r="J47" s="28">
        <v>48</v>
      </c>
      <c r="K47" s="28">
        <v>165</v>
      </c>
      <c r="L47" s="28">
        <v>60</v>
      </c>
      <c r="M47" s="72">
        <f t="shared" si="0"/>
        <v>22.03856749311295</v>
      </c>
      <c r="N47" s="28" t="s">
        <v>106</v>
      </c>
      <c r="O47" s="28" t="s">
        <v>106</v>
      </c>
      <c r="P47" s="28" t="s">
        <v>106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80"/>
      <c r="AB47" s="80"/>
      <c r="AC47" s="74"/>
      <c r="AD47" s="77"/>
    </row>
    <row r="48" spans="1:30" ht="15.5" x14ac:dyDescent="0.3">
      <c r="A48" s="28" t="s">
        <v>173</v>
      </c>
      <c r="B48" s="28" t="s">
        <v>171</v>
      </c>
      <c r="C48" s="28" t="s">
        <v>103</v>
      </c>
      <c r="D48" s="28">
        <v>72234792</v>
      </c>
      <c r="E48" s="28">
        <v>10835218800</v>
      </c>
      <c r="F48" s="28" t="s">
        <v>104</v>
      </c>
      <c r="G48" s="28">
        <v>97.27</v>
      </c>
      <c r="H48" s="28">
        <v>43.55</v>
      </c>
      <c r="I48" s="28" t="s">
        <v>123</v>
      </c>
      <c r="J48" s="28">
        <v>69</v>
      </c>
      <c r="K48" s="28">
        <v>169</v>
      </c>
      <c r="L48" s="28">
        <v>57</v>
      </c>
      <c r="M48" s="72">
        <f t="shared" si="0"/>
        <v>19.957284408809219</v>
      </c>
      <c r="N48" s="28" t="s">
        <v>106</v>
      </c>
      <c r="O48" s="28" t="s">
        <v>106</v>
      </c>
      <c r="P48" s="28" t="s">
        <v>106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80"/>
      <c r="AB48" s="80"/>
      <c r="AC48" s="74"/>
      <c r="AD48" s="77"/>
    </row>
    <row r="49" spans="1:30" ht="15.5" x14ac:dyDescent="0.3">
      <c r="A49" s="28" t="s">
        <v>174</v>
      </c>
      <c r="B49" s="28" t="s">
        <v>171</v>
      </c>
      <c r="C49" s="28" t="s">
        <v>103</v>
      </c>
      <c r="D49" s="28">
        <v>71613728</v>
      </c>
      <c r="E49" s="28">
        <v>10742059200</v>
      </c>
      <c r="F49" s="28" t="s">
        <v>104</v>
      </c>
      <c r="G49" s="28">
        <v>97.03</v>
      </c>
      <c r="H49" s="28">
        <v>48.34</v>
      </c>
      <c r="I49" s="28" t="s">
        <v>105</v>
      </c>
      <c r="J49" s="28">
        <v>37</v>
      </c>
      <c r="K49" s="28">
        <v>172</v>
      </c>
      <c r="L49" s="28">
        <v>61</v>
      </c>
      <c r="M49" s="72">
        <f t="shared" si="0"/>
        <v>20.61925365062196</v>
      </c>
      <c r="N49" s="28" t="s">
        <v>106</v>
      </c>
      <c r="O49" s="28" t="s">
        <v>106</v>
      </c>
      <c r="P49" s="28" t="s">
        <v>106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80"/>
      <c r="AB49" s="80"/>
      <c r="AC49" s="74"/>
      <c r="AD49" s="77"/>
    </row>
    <row r="50" spans="1:30" ht="15.5" x14ac:dyDescent="0.3">
      <c r="A50" s="28" t="s">
        <v>175</v>
      </c>
      <c r="B50" s="28" t="s">
        <v>171</v>
      </c>
      <c r="C50" s="28" t="s">
        <v>103</v>
      </c>
      <c r="D50" s="28">
        <v>71159618</v>
      </c>
      <c r="E50" s="28">
        <v>10673942700</v>
      </c>
      <c r="F50" s="28" t="s">
        <v>104</v>
      </c>
      <c r="G50" s="28">
        <v>96.94</v>
      </c>
      <c r="H50" s="28">
        <v>44.31</v>
      </c>
      <c r="I50" s="28" t="s">
        <v>105</v>
      </c>
      <c r="J50" s="28">
        <v>49</v>
      </c>
      <c r="K50" s="28">
        <v>160</v>
      </c>
      <c r="L50" s="28">
        <v>65</v>
      </c>
      <c r="M50" s="72">
        <f t="shared" si="0"/>
        <v>25.390624999999996</v>
      </c>
      <c r="N50" s="28" t="s">
        <v>106</v>
      </c>
      <c r="O50" s="28" t="s">
        <v>106</v>
      </c>
      <c r="P50" s="28" t="s">
        <v>106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80"/>
      <c r="AB50" s="80"/>
      <c r="AC50" s="74"/>
      <c r="AD50" s="77"/>
    </row>
    <row r="51" spans="1:30" ht="15.5" x14ac:dyDescent="0.3">
      <c r="A51" s="28" t="s">
        <v>176</v>
      </c>
      <c r="B51" s="28" t="s">
        <v>171</v>
      </c>
      <c r="C51" s="28" t="s">
        <v>103</v>
      </c>
      <c r="D51" s="28">
        <v>72266890</v>
      </c>
      <c r="E51" s="28">
        <v>10840033500</v>
      </c>
      <c r="F51" s="28" t="s">
        <v>104</v>
      </c>
      <c r="G51" s="28">
        <v>96.26</v>
      </c>
      <c r="H51" s="28">
        <v>45.29</v>
      </c>
      <c r="I51" s="28" t="s">
        <v>105</v>
      </c>
      <c r="J51" s="28">
        <v>28</v>
      </c>
      <c r="K51" s="28">
        <v>153</v>
      </c>
      <c r="L51" s="28">
        <v>60</v>
      </c>
      <c r="M51" s="72">
        <f t="shared" si="0"/>
        <v>25.631167499679609</v>
      </c>
      <c r="N51" s="28" t="s">
        <v>106</v>
      </c>
      <c r="O51" s="28" t="s">
        <v>106</v>
      </c>
      <c r="P51" s="28" t="s">
        <v>106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80"/>
      <c r="AB51" s="80"/>
      <c r="AC51" s="74"/>
      <c r="AD51" s="77"/>
    </row>
    <row r="52" spans="1:30" ht="15.5" x14ac:dyDescent="0.3">
      <c r="A52" s="28" t="s">
        <v>177</v>
      </c>
      <c r="B52" s="28" t="s">
        <v>171</v>
      </c>
      <c r="C52" s="28" t="s">
        <v>103</v>
      </c>
      <c r="D52" s="28">
        <v>72001074</v>
      </c>
      <c r="E52" s="28">
        <v>10800161100</v>
      </c>
      <c r="F52" s="28" t="s">
        <v>104</v>
      </c>
      <c r="G52" s="28">
        <v>97.16</v>
      </c>
      <c r="H52" s="28">
        <v>43.08</v>
      </c>
      <c r="I52" s="28" t="s">
        <v>123</v>
      </c>
      <c r="J52" s="28">
        <v>35</v>
      </c>
      <c r="K52" s="28">
        <v>166</v>
      </c>
      <c r="L52" s="28">
        <v>59</v>
      </c>
      <c r="M52" s="72">
        <f t="shared" si="0"/>
        <v>21.410944984758313</v>
      </c>
      <c r="N52" s="28" t="s">
        <v>113</v>
      </c>
      <c r="O52" s="28" t="s">
        <v>106</v>
      </c>
      <c r="P52" s="28" t="s">
        <v>106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80"/>
      <c r="AB52" s="80"/>
      <c r="AC52" s="74"/>
      <c r="AD52" s="77"/>
    </row>
    <row r="53" spans="1:30" ht="15.5" x14ac:dyDescent="0.3">
      <c r="A53" s="28" t="s">
        <v>178</v>
      </c>
      <c r="B53" s="28" t="s">
        <v>171</v>
      </c>
      <c r="C53" s="28" t="s">
        <v>103</v>
      </c>
      <c r="D53" s="28">
        <v>71393692</v>
      </c>
      <c r="E53" s="28">
        <v>10709053800</v>
      </c>
      <c r="F53" s="28" t="s">
        <v>104</v>
      </c>
      <c r="G53" s="28">
        <v>96.68</v>
      </c>
      <c r="H53" s="28">
        <v>48.05</v>
      </c>
      <c r="I53" s="28" t="s">
        <v>105</v>
      </c>
      <c r="J53" s="28">
        <v>45</v>
      </c>
      <c r="K53" s="28">
        <v>150</v>
      </c>
      <c r="L53" s="28">
        <v>59</v>
      </c>
      <c r="M53" s="72">
        <f t="shared" si="0"/>
        <v>26.222222222222221</v>
      </c>
      <c r="N53" s="28" t="s">
        <v>106</v>
      </c>
      <c r="O53" s="28" t="s">
        <v>106</v>
      </c>
      <c r="P53" s="28" t="s">
        <v>106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80"/>
      <c r="AB53" s="80"/>
      <c r="AC53" s="74"/>
      <c r="AD53" s="77"/>
    </row>
    <row r="54" spans="1:30" ht="15.5" x14ac:dyDescent="0.3">
      <c r="A54" s="28" t="s">
        <v>179</v>
      </c>
      <c r="B54" s="28" t="s">
        <v>171</v>
      </c>
      <c r="C54" s="28" t="s">
        <v>103</v>
      </c>
      <c r="D54" s="28">
        <v>73172116</v>
      </c>
      <c r="E54" s="28">
        <v>10975817400</v>
      </c>
      <c r="F54" s="28" t="s">
        <v>104</v>
      </c>
      <c r="G54" s="28">
        <v>96.25</v>
      </c>
      <c r="H54" s="28">
        <v>41.29</v>
      </c>
      <c r="I54" s="28" t="s">
        <v>123</v>
      </c>
      <c r="J54" s="28">
        <v>42</v>
      </c>
      <c r="K54" s="28">
        <v>178</v>
      </c>
      <c r="L54" s="28">
        <v>93</v>
      </c>
      <c r="M54" s="72">
        <f t="shared" si="0"/>
        <v>29.352354500694357</v>
      </c>
      <c r="N54" s="28" t="s">
        <v>106</v>
      </c>
      <c r="O54" s="28" t="s">
        <v>113</v>
      </c>
      <c r="P54" s="28" t="s">
        <v>106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80"/>
      <c r="AB54" s="80"/>
      <c r="AC54" s="74"/>
      <c r="AD54" s="77"/>
    </row>
    <row r="55" spans="1:30" ht="15.5" x14ac:dyDescent="0.3">
      <c r="A55" s="28" t="s">
        <v>180</v>
      </c>
      <c r="B55" s="28" t="s">
        <v>171</v>
      </c>
      <c r="C55" s="28" t="s">
        <v>103</v>
      </c>
      <c r="D55" s="28">
        <v>71199980</v>
      </c>
      <c r="E55" s="28">
        <v>10679997000</v>
      </c>
      <c r="F55" s="28" t="s">
        <v>104</v>
      </c>
      <c r="G55" s="28">
        <v>96.09</v>
      </c>
      <c r="H55" s="28">
        <v>46.46</v>
      </c>
      <c r="I55" s="28" t="s">
        <v>123</v>
      </c>
      <c r="J55" s="28">
        <v>41</v>
      </c>
      <c r="K55" s="28">
        <v>173</v>
      </c>
      <c r="L55" s="28">
        <v>65</v>
      </c>
      <c r="M55" s="72">
        <f t="shared" si="0"/>
        <v>21.718066089745729</v>
      </c>
      <c r="N55" s="28" t="s">
        <v>113</v>
      </c>
      <c r="O55" s="28" t="s">
        <v>106</v>
      </c>
      <c r="P55" s="28" t="s">
        <v>106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80"/>
      <c r="AB55" s="80"/>
      <c r="AC55" s="74"/>
      <c r="AD55" s="77"/>
    </row>
    <row r="56" spans="1:30" ht="15.5" x14ac:dyDescent="0.3">
      <c r="A56" s="28" t="s">
        <v>181</v>
      </c>
      <c r="B56" s="28" t="s">
        <v>171</v>
      </c>
      <c r="C56" s="28" t="s">
        <v>103</v>
      </c>
      <c r="D56" s="28">
        <v>71940016</v>
      </c>
      <c r="E56" s="28">
        <v>10791002400</v>
      </c>
      <c r="F56" s="28" t="s">
        <v>104</v>
      </c>
      <c r="G56" s="28">
        <v>96.04</v>
      </c>
      <c r="H56" s="28">
        <v>45.22</v>
      </c>
      <c r="I56" s="28" t="s">
        <v>105</v>
      </c>
      <c r="J56" s="28">
        <v>32</v>
      </c>
      <c r="K56" s="28">
        <v>161</v>
      </c>
      <c r="L56" s="28">
        <v>58</v>
      </c>
      <c r="M56" s="72">
        <f t="shared" si="0"/>
        <v>22.375679950619187</v>
      </c>
      <c r="N56" s="28" t="s">
        <v>106</v>
      </c>
      <c r="O56" s="28" t="s">
        <v>106</v>
      </c>
      <c r="P56" s="28" t="s">
        <v>106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80"/>
      <c r="AB56" s="80"/>
      <c r="AC56" s="74"/>
      <c r="AD56" s="77"/>
    </row>
    <row r="57" spans="1:30" ht="15.5" x14ac:dyDescent="0.3">
      <c r="A57" s="28" t="s">
        <v>182</v>
      </c>
      <c r="B57" s="28" t="s">
        <v>171</v>
      </c>
      <c r="C57" s="28" t="s">
        <v>103</v>
      </c>
      <c r="D57" s="28">
        <v>72540512</v>
      </c>
      <c r="E57" s="28">
        <v>10881076800</v>
      </c>
      <c r="F57" s="28" t="s">
        <v>104</v>
      </c>
      <c r="G57" s="28">
        <v>96.1</v>
      </c>
      <c r="H57" s="28">
        <v>44.02</v>
      </c>
      <c r="I57" s="28" t="s">
        <v>123</v>
      </c>
      <c r="J57" s="28">
        <v>57</v>
      </c>
      <c r="K57" s="28">
        <v>165</v>
      </c>
      <c r="L57" s="28">
        <v>70</v>
      </c>
      <c r="M57" s="72">
        <f t="shared" si="0"/>
        <v>25.711662075298442</v>
      </c>
      <c r="N57" s="28" t="s">
        <v>106</v>
      </c>
      <c r="O57" s="28" t="s">
        <v>106</v>
      </c>
      <c r="P57" s="28" t="s">
        <v>106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80"/>
      <c r="AB57" s="80"/>
      <c r="AC57" s="74"/>
      <c r="AD57" s="77"/>
    </row>
    <row r="58" spans="1:30" ht="15.5" x14ac:dyDescent="0.3">
      <c r="A58" s="28" t="s">
        <v>183</v>
      </c>
      <c r="B58" s="28" t="s">
        <v>171</v>
      </c>
      <c r="C58" s="28" t="s">
        <v>103</v>
      </c>
      <c r="D58" s="28">
        <v>71569920</v>
      </c>
      <c r="E58" s="28">
        <v>10735488000</v>
      </c>
      <c r="F58" s="28" t="s">
        <v>104</v>
      </c>
      <c r="G58" s="28">
        <v>96.51</v>
      </c>
      <c r="H58" s="28">
        <v>45.31</v>
      </c>
      <c r="I58" s="28" t="s">
        <v>123</v>
      </c>
      <c r="J58" s="28">
        <v>25</v>
      </c>
      <c r="K58" s="28">
        <v>168</v>
      </c>
      <c r="L58" s="28">
        <v>58</v>
      </c>
      <c r="M58" s="72">
        <f t="shared" si="0"/>
        <v>20.549886621315196</v>
      </c>
      <c r="N58" s="28" t="s">
        <v>106</v>
      </c>
      <c r="O58" s="28" t="s">
        <v>106</v>
      </c>
      <c r="P58" s="28" t="s">
        <v>106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80"/>
      <c r="AB58" s="80"/>
      <c r="AC58" s="74"/>
      <c r="AD58" s="77"/>
    </row>
    <row r="59" spans="1:30" ht="15.5" x14ac:dyDescent="0.3">
      <c r="A59" s="28" t="s">
        <v>184</v>
      </c>
      <c r="B59" s="28" t="s">
        <v>171</v>
      </c>
      <c r="C59" s="28" t="s">
        <v>103</v>
      </c>
      <c r="D59" s="28">
        <v>72174388</v>
      </c>
      <c r="E59" s="28">
        <v>10826158200</v>
      </c>
      <c r="F59" s="28" t="s">
        <v>104</v>
      </c>
      <c r="G59" s="28">
        <v>96.88</v>
      </c>
      <c r="H59" s="28">
        <v>45.67</v>
      </c>
      <c r="I59" s="28" t="s">
        <v>123</v>
      </c>
      <c r="J59" s="28">
        <v>24</v>
      </c>
      <c r="K59" s="28">
        <v>171</v>
      </c>
      <c r="L59" s="28">
        <v>61</v>
      </c>
      <c r="M59" s="72">
        <f t="shared" si="0"/>
        <v>20.861119660750319</v>
      </c>
      <c r="N59" s="28" t="s">
        <v>113</v>
      </c>
      <c r="O59" s="28" t="s">
        <v>106</v>
      </c>
      <c r="P59" s="28" t="s">
        <v>106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80"/>
      <c r="AB59" s="80"/>
      <c r="AC59" s="74"/>
      <c r="AD59" s="77"/>
    </row>
    <row r="60" spans="1:30" ht="15.5" x14ac:dyDescent="0.3">
      <c r="A60" s="28" t="s">
        <v>185</v>
      </c>
      <c r="B60" s="28" t="s">
        <v>171</v>
      </c>
      <c r="C60" s="28" t="s">
        <v>103</v>
      </c>
      <c r="D60" s="28">
        <v>72127442</v>
      </c>
      <c r="E60" s="28">
        <v>10819116300</v>
      </c>
      <c r="F60" s="28" t="s">
        <v>104</v>
      </c>
      <c r="G60" s="28">
        <v>96.86</v>
      </c>
      <c r="H60" s="28">
        <v>44.17</v>
      </c>
      <c r="I60" s="28" t="s">
        <v>105</v>
      </c>
      <c r="J60" s="28">
        <v>49</v>
      </c>
      <c r="K60" s="28">
        <v>157</v>
      </c>
      <c r="L60" s="28">
        <v>55</v>
      </c>
      <c r="M60" s="72">
        <f t="shared" si="0"/>
        <v>22.313278429145196</v>
      </c>
      <c r="N60" s="28" t="s">
        <v>106</v>
      </c>
      <c r="O60" s="28" t="s">
        <v>106</v>
      </c>
      <c r="P60" s="28" t="s">
        <v>106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80"/>
      <c r="AB60" s="80"/>
      <c r="AC60" s="74"/>
      <c r="AD60" s="77"/>
    </row>
    <row r="61" spans="1:30" ht="15.5" x14ac:dyDescent="0.3">
      <c r="A61" s="28" t="s">
        <v>186</v>
      </c>
      <c r="B61" s="28" t="s">
        <v>171</v>
      </c>
      <c r="C61" s="28" t="s">
        <v>103</v>
      </c>
      <c r="D61" s="28">
        <v>71634826</v>
      </c>
      <c r="E61" s="28">
        <v>10745223900</v>
      </c>
      <c r="F61" s="28" t="s">
        <v>104</v>
      </c>
      <c r="G61" s="28">
        <v>96.2</v>
      </c>
      <c r="H61" s="28">
        <v>47.3</v>
      </c>
      <c r="I61" s="28" t="s">
        <v>105</v>
      </c>
      <c r="J61" s="28">
        <v>67</v>
      </c>
      <c r="K61" s="28">
        <v>160</v>
      </c>
      <c r="L61" s="28">
        <v>67</v>
      </c>
      <c r="M61" s="72">
        <f t="shared" ref="M61:M65" si="1">L61/((K61/100)*(K61/100))</f>
        <v>26.171874999999996</v>
      </c>
      <c r="N61" s="28" t="s">
        <v>106</v>
      </c>
      <c r="O61" s="28" t="s">
        <v>106</v>
      </c>
      <c r="P61" s="28" t="s">
        <v>106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80"/>
      <c r="AB61" s="80"/>
      <c r="AC61" s="74"/>
      <c r="AD61" s="77"/>
    </row>
    <row r="62" spans="1:30" ht="15.5" x14ac:dyDescent="0.3">
      <c r="A62" s="28" t="s">
        <v>187</v>
      </c>
      <c r="B62" s="28" t="s">
        <v>171</v>
      </c>
      <c r="C62" s="28" t="s">
        <v>103</v>
      </c>
      <c r="D62" s="28">
        <v>71509096</v>
      </c>
      <c r="E62" s="28">
        <v>10726364400</v>
      </c>
      <c r="F62" s="28" t="s">
        <v>104</v>
      </c>
      <c r="G62" s="28">
        <v>96.71</v>
      </c>
      <c r="H62" s="28">
        <v>42.94</v>
      </c>
      <c r="I62" s="28" t="s">
        <v>105</v>
      </c>
      <c r="J62" s="28">
        <v>31</v>
      </c>
      <c r="K62" s="28">
        <v>156</v>
      </c>
      <c r="L62" s="28">
        <v>45</v>
      </c>
      <c r="M62" s="72">
        <f t="shared" si="1"/>
        <v>18.491124260355029</v>
      </c>
      <c r="N62" s="28" t="s">
        <v>106</v>
      </c>
      <c r="O62" s="28" t="s">
        <v>106</v>
      </c>
      <c r="P62" s="28" t="s">
        <v>106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80"/>
      <c r="AB62" s="80"/>
      <c r="AC62" s="74"/>
      <c r="AD62" s="77"/>
    </row>
    <row r="63" spans="1:30" ht="15.5" x14ac:dyDescent="0.3">
      <c r="A63" s="28" t="s">
        <v>188</v>
      </c>
      <c r="B63" s="28" t="s">
        <v>171</v>
      </c>
      <c r="C63" s="28" t="s">
        <v>103</v>
      </c>
      <c r="D63" s="28">
        <v>70660316</v>
      </c>
      <c r="E63" s="28">
        <v>10599047400</v>
      </c>
      <c r="F63" s="28" t="s">
        <v>104</v>
      </c>
      <c r="G63" s="28">
        <v>95.71</v>
      </c>
      <c r="H63" s="28">
        <v>44.37</v>
      </c>
      <c r="I63" s="28" t="s">
        <v>123</v>
      </c>
      <c r="J63" s="28">
        <v>23</v>
      </c>
      <c r="K63" s="28">
        <v>174</v>
      </c>
      <c r="L63" s="28">
        <v>70</v>
      </c>
      <c r="M63" s="72">
        <f t="shared" si="1"/>
        <v>23.120623596247853</v>
      </c>
      <c r="N63" s="28" t="s">
        <v>106</v>
      </c>
      <c r="O63" s="28" t="s">
        <v>106</v>
      </c>
      <c r="P63" s="28" t="s">
        <v>106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80"/>
      <c r="AB63" s="80"/>
      <c r="AC63" s="74"/>
      <c r="AD63" s="77"/>
    </row>
    <row r="64" spans="1:30" ht="15.5" x14ac:dyDescent="0.3">
      <c r="A64" s="28" t="s">
        <v>189</v>
      </c>
      <c r="B64" s="28" t="s">
        <v>171</v>
      </c>
      <c r="C64" s="28" t="s">
        <v>103</v>
      </c>
      <c r="D64" s="28">
        <v>71348810</v>
      </c>
      <c r="E64" s="28">
        <v>10702321500</v>
      </c>
      <c r="F64" s="28" t="s">
        <v>104</v>
      </c>
      <c r="G64" s="28">
        <v>96.28</v>
      </c>
      <c r="H64" s="28">
        <v>45</v>
      </c>
      <c r="I64" s="28" t="s">
        <v>123</v>
      </c>
      <c r="J64" s="28">
        <v>26</v>
      </c>
      <c r="K64" s="28">
        <v>167</v>
      </c>
      <c r="L64" s="28">
        <v>62</v>
      </c>
      <c r="M64" s="72">
        <f t="shared" si="1"/>
        <v>22.230987127541326</v>
      </c>
      <c r="N64" s="28" t="s">
        <v>113</v>
      </c>
      <c r="O64" s="28" t="s">
        <v>106</v>
      </c>
      <c r="P64" s="28" t="s">
        <v>106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80"/>
      <c r="AB64" s="80"/>
      <c r="AC64" s="74"/>
      <c r="AD64" s="77"/>
    </row>
    <row r="65" spans="1:30" ht="15.5" x14ac:dyDescent="0.3">
      <c r="A65" s="28" t="s">
        <v>190</v>
      </c>
      <c r="B65" s="28" t="s">
        <v>171</v>
      </c>
      <c r="C65" s="28" t="s">
        <v>103</v>
      </c>
      <c r="D65" s="28">
        <v>72165268</v>
      </c>
      <c r="E65" s="28">
        <v>10824790200</v>
      </c>
      <c r="F65" s="28" t="s">
        <v>104</v>
      </c>
      <c r="G65" s="28">
        <v>96.38</v>
      </c>
      <c r="H65" s="28">
        <v>44.96</v>
      </c>
      <c r="I65" s="28" t="s">
        <v>123</v>
      </c>
      <c r="J65" s="28">
        <v>25</v>
      </c>
      <c r="K65" s="28">
        <v>183</v>
      </c>
      <c r="L65" s="28">
        <v>69</v>
      </c>
      <c r="M65" s="72">
        <f t="shared" si="1"/>
        <v>20.603780345785182</v>
      </c>
      <c r="N65" s="28" t="s">
        <v>106</v>
      </c>
      <c r="O65" s="28" t="s">
        <v>106</v>
      </c>
      <c r="P65" s="28" t="s">
        <v>106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80"/>
      <c r="AB65" s="80"/>
      <c r="AC65" s="74"/>
      <c r="AD65" s="77"/>
    </row>
    <row r="66" spans="1:30" ht="15.5" x14ac:dyDescent="0.3">
      <c r="A66" s="28" t="s">
        <v>191</v>
      </c>
      <c r="B66" s="28" t="s">
        <v>171</v>
      </c>
      <c r="C66" s="28" t="s">
        <v>158</v>
      </c>
      <c r="D66" s="28">
        <v>40192677</v>
      </c>
      <c r="E66" s="28">
        <v>12057803100</v>
      </c>
      <c r="F66" s="28" t="s">
        <v>104</v>
      </c>
      <c r="G66" s="28">
        <v>97.34</v>
      </c>
      <c r="H66" s="28">
        <v>40.56</v>
      </c>
      <c r="I66" s="28" t="s">
        <v>105</v>
      </c>
      <c r="J66" s="28">
        <v>50</v>
      </c>
      <c r="K66" s="28">
        <v>151</v>
      </c>
      <c r="L66" s="28">
        <v>63</v>
      </c>
      <c r="M66" s="72">
        <v>27.63036709</v>
      </c>
      <c r="N66" s="28" t="s">
        <v>106</v>
      </c>
      <c r="O66" s="28" t="s">
        <v>106</v>
      </c>
      <c r="P66" s="28" t="s">
        <v>106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80"/>
      <c r="AB66" s="80"/>
      <c r="AC66" s="74"/>
      <c r="AD66" s="77"/>
    </row>
    <row r="67" spans="1:30" ht="15.5" x14ac:dyDescent="0.3">
      <c r="A67" s="28" t="s">
        <v>192</v>
      </c>
      <c r="B67" s="28" t="s">
        <v>171</v>
      </c>
      <c r="C67" s="28" t="s">
        <v>158</v>
      </c>
      <c r="D67" s="28">
        <v>40177877</v>
      </c>
      <c r="E67" s="28">
        <v>12053363100</v>
      </c>
      <c r="F67" s="28" t="s">
        <v>104</v>
      </c>
      <c r="G67" s="28">
        <v>97.2</v>
      </c>
      <c r="H67" s="28">
        <v>45.28</v>
      </c>
      <c r="I67" s="28" t="s">
        <v>105</v>
      </c>
      <c r="J67" s="28">
        <v>70</v>
      </c>
      <c r="K67" s="28">
        <v>161</v>
      </c>
      <c r="L67" s="28">
        <v>62</v>
      </c>
      <c r="M67" s="72">
        <v>23.918830289999999</v>
      </c>
      <c r="N67" s="28" t="s">
        <v>106</v>
      </c>
      <c r="O67" s="28" t="s">
        <v>106</v>
      </c>
      <c r="P67" s="28" t="s">
        <v>106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80"/>
      <c r="AB67" s="80"/>
      <c r="AC67" s="74"/>
      <c r="AD67" s="77"/>
    </row>
    <row r="68" spans="1:30" ht="15.5" x14ac:dyDescent="0.3">
      <c r="A68" s="28" t="s">
        <v>193</v>
      </c>
      <c r="B68" s="28" t="s">
        <v>171</v>
      </c>
      <c r="C68" s="28" t="s">
        <v>158</v>
      </c>
      <c r="D68" s="28">
        <v>40042266</v>
      </c>
      <c r="E68" s="28">
        <v>12012679800</v>
      </c>
      <c r="F68" s="28" t="s">
        <v>104</v>
      </c>
      <c r="G68" s="28">
        <v>97.3</v>
      </c>
      <c r="H68" s="28">
        <v>44.85</v>
      </c>
      <c r="I68" s="28" t="s">
        <v>123</v>
      </c>
      <c r="J68" s="28">
        <v>48</v>
      </c>
      <c r="K68" s="28">
        <v>168</v>
      </c>
      <c r="L68" s="28">
        <v>72</v>
      </c>
      <c r="M68" s="72">
        <v>25.510204080000001</v>
      </c>
      <c r="N68" s="28" t="s">
        <v>113</v>
      </c>
      <c r="O68" s="28" t="s">
        <v>106</v>
      </c>
      <c r="P68" s="28" t="s">
        <v>106</v>
      </c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80"/>
      <c r="AB68" s="80"/>
      <c r="AC68" s="74"/>
      <c r="AD68" s="77"/>
    </row>
    <row r="69" spans="1:30" ht="15.5" x14ac:dyDescent="0.3">
      <c r="A69" s="28" t="s">
        <v>194</v>
      </c>
      <c r="B69" s="28" t="s">
        <v>171</v>
      </c>
      <c r="C69" s="28" t="s">
        <v>158</v>
      </c>
      <c r="D69" s="28">
        <v>40174465</v>
      </c>
      <c r="E69" s="28">
        <v>12052339500</v>
      </c>
      <c r="F69" s="28" t="s">
        <v>104</v>
      </c>
      <c r="G69" s="28">
        <v>97.29</v>
      </c>
      <c r="H69" s="28">
        <v>47.3</v>
      </c>
      <c r="I69" s="28" t="s">
        <v>105</v>
      </c>
      <c r="J69" s="28">
        <v>72</v>
      </c>
      <c r="K69" s="28">
        <v>158</v>
      </c>
      <c r="L69" s="28">
        <v>62</v>
      </c>
      <c r="M69" s="72">
        <v>24.835763499999999</v>
      </c>
      <c r="N69" s="28" t="s">
        <v>106</v>
      </c>
      <c r="O69" s="28" t="s">
        <v>106</v>
      </c>
      <c r="P69" s="28" t="s">
        <v>106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80"/>
      <c r="AB69" s="80"/>
      <c r="AC69" s="74"/>
      <c r="AD69" s="77"/>
    </row>
    <row r="70" spans="1:30" ht="15.5" x14ac:dyDescent="0.3">
      <c r="A70" s="28" t="s">
        <v>195</v>
      </c>
      <c r="B70" s="28" t="s">
        <v>171</v>
      </c>
      <c r="C70" s="28" t="s">
        <v>158</v>
      </c>
      <c r="D70" s="28">
        <v>40082823</v>
      </c>
      <c r="E70" s="28">
        <v>12024846900</v>
      </c>
      <c r="F70" s="28" t="s">
        <v>104</v>
      </c>
      <c r="G70" s="28">
        <v>97</v>
      </c>
      <c r="H70" s="28">
        <v>45.19</v>
      </c>
      <c r="I70" s="28" t="s">
        <v>105</v>
      </c>
      <c r="J70" s="28">
        <v>51</v>
      </c>
      <c r="K70" s="28">
        <v>159</v>
      </c>
      <c r="L70" s="28">
        <v>68</v>
      </c>
      <c r="M70" s="72">
        <v>26.897670189999999</v>
      </c>
      <c r="N70" s="28" t="s">
        <v>106</v>
      </c>
      <c r="O70" s="28" t="s">
        <v>106</v>
      </c>
      <c r="P70" s="28" t="s">
        <v>106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80"/>
      <c r="AB70" s="80"/>
      <c r="AC70" s="74"/>
      <c r="AD70" s="77"/>
    </row>
    <row r="71" spans="1:30" ht="15.5" x14ac:dyDescent="0.3">
      <c r="A71" s="28" t="s">
        <v>196</v>
      </c>
      <c r="B71" s="28" t="s">
        <v>171</v>
      </c>
      <c r="C71" s="28" t="s">
        <v>158</v>
      </c>
      <c r="D71" s="28">
        <v>40052145</v>
      </c>
      <c r="E71" s="28">
        <v>12015643500</v>
      </c>
      <c r="F71" s="28" t="s">
        <v>104</v>
      </c>
      <c r="G71" s="28">
        <v>97.6</v>
      </c>
      <c r="H71" s="28">
        <v>44.15</v>
      </c>
      <c r="I71" s="28" t="s">
        <v>105</v>
      </c>
      <c r="J71" s="28">
        <v>42</v>
      </c>
      <c r="K71" s="28">
        <v>163</v>
      </c>
      <c r="L71" s="28">
        <v>60</v>
      </c>
      <c r="M71" s="72">
        <v>22.582709170000001</v>
      </c>
      <c r="N71" s="28" t="s">
        <v>106</v>
      </c>
      <c r="O71" s="28" t="s">
        <v>106</v>
      </c>
      <c r="P71" s="28" t="s">
        <v>106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80"/>
      <c r="AB71" s="80"/>
      <c r="AC71" s="74"/>
      <c r="AD71" s="77"/>
    </row>
    <row r="72" spans="1:30" ht="15.5" x14ac:dyDescent="0.3">
      <c r="A72" s="28" t="s">
        <v>197</v>
      </c>
      <c r="B72" s="28" t="s">
        <v>171</v>
      </c>
      <c r="C72" s="28" t="s">
        <v>158</v>
      </c>
      <c r="D72" s="28">
        <v>40081760</v>
      </c>
      <c r="E72" s="28">
        <v>12024528000</v>
      </c>
      <c r="F72" s="28" t="s">
        <v>104</v>
      </c>
      <c r="G72" s="28">
        <v>97.49</v>
      </c>
      <c r="H72" s="28">
        <v>46.7</v>
      </c>
      <c r="I72" s="28" t="s">
        <v>105</v>
      </c>
      <c r="J72" s="28">
        <v>39</v>
      </c>
      <c r="K72" s="28">
        <v>164</v>
      </c>
      <c r="L72" s="28">
        <v>66</v>
      </c>
      <c r="M72" s="72">
        <v>24.5389649</v>
      </c>
      <c r="N72" s="28" t="s">
        <v>106</v>
      </c>
      <c r="O72" s="28" t="s">
        <v>106</v>
      </c>
      <c r="P72" s="28" t="s">
        <v>106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80"/>
      <c r="AB72" s="80"/>
      <c r="AC72" s="74"/>
      <c r="AD72" s="77"/>
    </row>
    <row r="73" spans="1:30" ht="15.5" x14ac:dyDescent="0.3">
      <c r="A73" s="28" t="s">
        <v>198</v>
      </c>
      <c r="B73" s="28" t="s">
        <v>171</v>
      </c>
      <c r="C73" s="28" t="s">
        <v>158</v>
      </c>
      <c r="D73" s="28">
        <v>40208934</v>
      </c>
      <c r="E73" s="28">
        <v>12062680200</v>
      </c>
      <c r="F73" s="28" t="s">
        <v>104</v>
      </c>
      <c r="G73" s="28">
        <v>97.57</v>
      </c>
      <c r="H73" s="28">
        <v>43.94</v>
      </c>
      <c r="I73" s="28" t="s">
        <v>123</v>
      </c>
      <c r="J73" s="28">
        <v>42</v>
      </c>
      <c r="K73" s="28">
        <v>173</v>
      </c>
      <c r="L73" s="28">
        <v>70</v>
      </c>
      <c r="M73" s="72">
        <v>23.38868656</v>
      </c>
      <c r="N73" s="28" t="s">
        <v>113</v>
      </c>
      <c r="O73" s="28" t="s">
        <v>113</v>
      </c>
      <c r="P73" s="28" t="s">
        <v>106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80"/>
      <c r="AB73" s="80"/>
      <c r="AC73" s="74"/>
      <c r="AD73" s="77"/>
    </row>
    <row r="74" spans="1:30" ht="15.5" x14ac:dyDescent="0.3">
      <c r="A74" s="28" t="s">
        <v>199</v>
      </c>
      <c r="B74" s="28" t="s">
        <v>171</v>
      </c>
      <c r="C74" s="28" t="s">
        <v>158</v>
      </c>
      <c r="D74" s="28">
        <v>40143012</v>
      </c>
      <c r="E74" s="28">
        <v>12042903600</v>
      </c>
      <c r="F74" s="28" t="s">
        <v>104</v>
      </c>
      <c r="G74" s="28">
        <v>96.79</v>
      </c>
      <c r="H74" s="28">
        <v>43.89</v>
      </c>
      <c r="I74" s="28" t="s">
        <v>123</v>
      </c>
      <c r="J74" s="28">
        <v>25</v>
      </c>
      <c r="K74" s="28">
        <v>181</v>
      </c>
      <c r="L74" s="28">
        <v>80</v>
      </c>
      <c r="M74" s="72">
        <v>24.419279020000001</v>
      </c>
      <c r="N74" s="28" t="s">
        <v>106</v>
      </c>
      <c r="O74" s="28" t="s">
        <v>106</v>
      </c>
      <c r="P74" s="28" t="s">
        <v>106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80"/>
      <c r="AB74" s="80"/>
      <c r="AC74" s="74"/>
      <c r="AD74" s="77"/>
    </row>
    <row r="75" spans="1:30" ht="15.5" x14ac:dyDescent="0.3">
      <c r="A75" s="28" t="s">
        <v>200</v>
      </c>
      <c r="B75" s="28" t="s">
        <v>171</v>
      </c>
      <c r="C75" s="28" t="s">
        <v>158</v>
      </c>
      <c r="D75" s="28">
        <v>40118879</v>
      </c>
      <c r="E75" s="28">
        <v>12035663700</v>
      </c>
      <c r="F75" s="28" t="s">
        <v>104</v>
      </c>
      <c r="G75" s="28">
        <v>96.92</v>
      </c>
      <c r="H75" s="28">
        <v>44.83</v>
      </c>
      <c r="I75" s="28" t="s">
        <v>123</v>
      </c>
      <c r="J75" s="28">
        <v>25</v>
      </c>
      <c r="K75" s="28">
        <v>168</v>
      </c>
      <c r="L75" s="28">
        <v>73</v>
      </c>
      <c r="M75" s="72">
        <v>25.864512470000001</v>
      </c>
      <c r="N75" s="28" t="s">
        <v>106</v>
      </c>
      <c r="O75" s="28" t="s">
        <v>106</v>
      </c>
      <c r="P75" s="28" t="s">
        <v>106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80"/>
      <c r="AB75" s="80"/>
      <c r="AC75" s="74"/>
      <c r="AD75" s="77"/>
    </row>
    <row r="76" spans="1:30" ht="15.5" x14ac:dyDescent="0.3">
      <c r="A76" s="28" t="s">
        <v>201</v>
      </c>
      <c r="B76" s="28" t="s">
        <v>171</v>
      </c>
      <c r="C76" s="28" t="s">
        <v>158</v>
      </c>
      <c r="D76" s="28">
        <v>40126577</v>
      </c>
      <c r="E76" s="28">
        <v>12037973100</v>
      </c>
      <c r="F76" s="28" t="s">
        <v>104</v>
      </c>
      <c r="G76" s="28">
        <v>97.42</v>
      </c>
      <c r="H76" s="28">
        <v>44.2</v>
      </c>
      <c r="I76" s="28" t="s">
        <v>123</v>
      </c>
      <c r="J76" s="28">
        <v>23</v>
      </c>
      <c r="K76" s="28">
        <v>176.5</v>
      </c>
      <c r="L76" s="28">
        <v>61</v>
      </c>
      <c r="M76" s="72">
        <v>19.581250149999999</v>
      </c>
      <c r="N76" s="28" t="s">
        <v>106</v>
      </c>
      <c r="O76" s="28" t="s">
        <v>106</v>
      </c>
      <c r="P76" s="28" t="s">
        <v>106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80"/>
      <c r="AB76" s="80"/>
      <c r="AC76" s="74"/>
      <c r="AD76" s="77"/>
    </row>
    <row r="77" spans="1:30" ht="15.5" x14ac:dyDescent="0.3">
      <c r="A77" s="28" t="s">
        <v>202</v>
      </c>
      <c r="B77" s="28" t="s">
        <v>171</v>
      </c>
      <c r="C77" s="28" t="s">
        <v>158</v>
      </c>
      <c r="D77" s="28">
        <v>40032452</v>
      </c>
      <c r="E77" s="28">
        <v>12009735600</v>
      </c>
      <c r="F77" s="28" t="s">
        <v>104</v>
      </c>
      <c r="G77" s="28">
        <v>96.89</v>
      </c>
      <c r="H77" s="28">
        <v>43.1</v>
      </c>
      <c r="I77" s="28" t="s">
        <v>123</v>
      </c>
      <c r="J77" s="28">
        <v>23</v>
      </c>
      <c r="K77" s="28">
        <v>178</v>
      </c>
      <c r="L77" s="28">
        <v>85</v>
      </c>
      <c r="M77" s="72">
        <v>26.827420780000001</v>
      </c>
      <c r="N77" s="28" t="s">
        <v>106</v>
      </c>
      <c r="O77" s="28" t="s">
        <v>106</v>
      </c>
      <c r="P77" s="28" t="s">
        <v>106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80"/>
      <c r="AB77" s="80"/>
      <c r="AC77" s="74"/>
      <c r="AD77" s="77"/>
    </row>
    <row r="78" spans="1:30" ht="16" thickBot="1" x14ac:dyDescent="0.35">
      <c r="A78" s="24" t="s">
        <v>203</v>
      </c>
      <c r="B78" s="24" t="s">
        <v>171</v>
      </c>
      <c r="C78" s="24" t="s">
        <v>158</v>
      </c>
      <c r="D78" s="24">
        <v>40021859</v>
      </c>
      <c r="E78" s="24">
        <v>12006557700</v>
      </c>
      <c r="F78" s="24" t="s">
        <v>104</v>
      </c>
      <c r="G78" s="24">
        <v>96.86</v>
      </c>
      <c r="H78" s="24">
        <v>44.92</v>
      </c>
      <c r="I78" s="24" t="s">
        <v>123</v>
      </c>
      <c r="J78" s="24">
        <v>60</v>
      </c>
      <c r="K78" s="24">
        <v>168</v>
      </c>
      <c r="L78" s="24">
        <v>70</v>
      </c>
      <c r="M78" s="81">
        <v>24.801587300000001</v>
      </c>
      <c r="N78" s="24" t="s">
        <v>106</v>
      </c>
      <c r="O78" s="24" t="s">
        <v>106</v>
      </c>
      <c r="P78" s="24" t="s">
        <v>106</v>
      </c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30"/>
      <c r="AB78" s="30"/>
      <c r="AC78" s="82"/>
      <c r="AD78" s="83"/>
    </row>
    <row r="79" spans="1:30" ht="14.5" thickTop="1" x14ac:dyDescent="0.3"/>
    <row r="81" spans="2:30" ht="14" customHeight="1" x14ac:dyDescent="0.3">
      <c r="B81" s="59" t="s">
        <v>204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35"/>
      <c r="X81" s="36"/>
      <c r="AC81" s="36"/>
      <c r="AD81" s="37"/>
    </row>
    <row r="82" spans="2:30" x14ac:dyDescent="0.3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35"/>
      <c r="X82" s="36"/>
      <c r="AC82" s="36"/>
      <c r="AD82" s="37"/>
    </row>
    <row r="83" spans="2:30" x14ac:dyDescent="0.3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35"/>
      <c r="X83" s="36"/>
      <c r="AC83" s="36"/>
      <c r="AD83" s="37"/>
    </row>
    <row r="84" spans="2:30" x14ac:dyDescent="0.3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35"/>
      <c r="X84" s="36"/>
      <c r="AC84" s="36"/>
      <c r="AD84" s="37"/>
    </row>
    <row r="85" spans="2:30" x14ac:dyDescent="0.3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35"/>
      <c r="X85" s="36"/>
      <c r="AC85" s="36"/>
      <c r="AD85" s="37"/>
    </row>
    <row r="86" spans="2:30" x14ac:dyDescent="0.3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35"/>
      <c r="X86" s="36"/>
      <c r="AC86" s="36"/>
      <c r="AD86" s="37"/>
    </row>
    <row r="87" spans="2:30" x14ac:dyDescent="0.3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X87" s="36"/>
      <c r="AC87" s="36"/>
      <c r="AD87" s="37"/>
    </row>
    <row r="88" spans="2:30" x14ac:dyDescent="0.3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X88" s="36"/>
      <c r="AC88" s="36"/>
      <c r="AD88" s="37"/>
    </row>
    <row r="89" spans="2:30" x14ac:dyDescent="0.3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X89" s="36"/>
      <c r="AC89" s="36"/>
      <c r="AD89" s="37"/>
    </row>
  </sheetData>
  <mergeCells count="1">
    <mergeCell ref="B81:O86"/>
  </mergeCells>
  <phoneticPr fontId="2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workbookViewId="0">
      <selection activeCell="B7" sqref="B7"/>
    </sheetView>
  </sheetViews>
  <sheetFormatPr defaultColWidth="8.9140625" defaultRowHeight="14" x14ac:dyDescent="0.3"/>
  <cols>
    <col min="1" max="1" width="22.25" customWidth="1"/>
    <col min="2" max="2" width="15.4140625" customWidth="1"/>
    <col min="3" max="3" width="32.9140625" customWidth="1"/>
  </cols>
  <sheetData>
    <row r="1" spans="1:5" ht="20.5" x14ac:dyDescent="0.3">
      <c r="A1" s="25" t="s">
        <v>321</v>
      </c>
      <c r="B1" s="26"/>
      <c r="C1" s="26"/>
      <c r="D1" s="26"/>
      <c r="E1" s="26"/>
    </row>
    <row r="2" spans="1:5" ht="16.75" customHeight="1" x14ac:dyDescent="0.3">
      <c r="A2" s="27"/>
      <c r="B2" s="26"/>
      <c r="C2" s="26"/>
      <c r="D2" s="26"/>
      <c r="E2" s="26"/>
    </row>
    <row r="3" spans="1:5" ht="15.5" x14ac:dyDescent="0.3">
      <c r="A3" s="28"/>
      <c r="B3" s="12" t="s">
        <v>249</v>
      </c>
      <c r="C3" s="12" t="s">
        <v>312</v>
      </c>
      <c r="D3" s="12" t="s">
        <v>250</v>
      </c>
    </row>
    <row r="4" spans="1:5" ht="15.5" x14ac:dyDescent="0.3">
      <c r="A4" s="29" t="s">
        <v>251</v>
      </c>
      <c r="B4" s="15">
        <v>49</v>
      </c>
      <c r="C4" s="15">
        <v>36</v>
      </c>
      <c r="D4" s="15">
        <v>0.73499999999999999</v>
      </c>
    </row>
    <row r="5" spans="1:5" ht="15.5" x14ac:dyDescent="0.3">
      <c r="A5" s="28" t="s">
        <v>252</v>
      </c>
      <c r="B5" s="15">
        <v>88</v>
      </c>
      <c r="C5" s="15">
        <v>27</v>
      </c>
      <c r="D5" s="15">
        <v>0.307</v>
      </c>
    </row>
    <row r="6" spans="1:5" ht="15.5" x14ac:dyDescent="0.3">
      <c r="A6" s="28" t="s">
        <v>253</v>
      </c>
      <c r="B6" s="15">
        <v>86</v>
      </c>
      <c r="C6" s="15">
        <v>18</v>
      </c>
      <c r="D6" s="15">
        <v>0.20899999999999999</v>
      </c>
    </row>
    <row r="7" spans="1:5" ht="15.5" x14ac:dyDescent="0.3">
      <c r="A7" s="28" t="s">
        <v>254</v>
      </c>
      <c r="B7" s="15">
        <v>151</v>
      </c>
      <c r="C7" s="15">
        <v>13</v>
      </c>
      <c r="D7" s="15">
        <v>8.6099999999999996E-2</v>
      </c>
    </row>
    <row r="8" spans="1:5" ht="15" x14ac:dyDescent="0.3">
      <c r="A8" s="30" t="s">
        <v>255</v>
      </c>
      <c r="B8" s="31">
        <v>374</v>
      </c>
      <c r="C8" s="31">
        <v>94</v>
      </c>
      <c r="D8" s="31">
        <v>0.251</v>
      </c>
    </row>
    <row r="10" spans="1:5" x14ac:dyDescent="0.3">
      <c r="A10" s="67" t="s">
        <v>256</v>
      </c>
      <c r="B10" s="67"/>
      <c r="C10" s="67"/>
      <c r="D10" s="67"/>
    </row>
  </sheetData>
  <mergeCells count="1">
    <mergeCell ref="A10:D10"/>
  </mergeCells>
  <phoneticPr fontId="22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9"/>
  <sheetViews>
    <sheetView topLeftCell="A16" workbookViewId="0"/>
  </sheetViews>
  <sheetFormatPr defaultColWidth="8.9140625" defaultRowHeight="14" x14ac:dyDescent="0.3"/>
  <cols>
    <col min="1" max="1" width="70.75" customWidth="1"/>
    <col min="2" max="2" width="14.75" customWidth="1"/>
    <col min="3" max="3" width="15.4140625" customWidth="1"/>
  </cols>
  <sheetData>
    <row r="1" spans="1:5" ht="20.5" x14ac:dyDescent="0.3">
      <c r="A1" s="1" t="s">
        <v>323</v>
      </c>
      <c r="B1" s="1"/>
      <c r="C1" s="1"/>
      <c r="D1" s="1"/>
      <c r="E1" s="1"/>
    </row>
    <row r="3" spans="1:5" ht="15.5" x14ac:dyDescent="0.3">
      <c r="A3" s="2"/>
      <c r="B3" s="3" t="s">
        <v>274</v>
      </c>
      <c r="C3" s="4" t="s">
        <v>275</v>
      </c>
    </row>
    <row r="4" spans="1:5" x14ac:dyDescent="0.3">
      <c r="A4" s="5" t="s">
        <v>276</v>
      </c>
      <c r="B4" s="6">
        <v>6.5000000000000002E-2</v>
      </c>
      <c r="C4" s="6">
        <v>7.0000000000000007E-2</v>
      </c>
    </row>
    <row r="5" spans="1:5" x14ac:dyDescent="0.3">
      <c r="A5" s="5" t="s">
        <v>277</v>
      </c>
      <c r="B5" s="6">
        <v>1.9E-2</v>
      </c>
      <c r="C5" s="6">
        <v>0.1</v>
      </c>
    </row>
    <row r="6" spans="1:5" x14ac:dyDescent="0.3">
      <c r="A6" s="5" t="s">
        <v>278</v>
      </c>
      <c r="B6" s="6">
        <v>1.4E-2</v>
      </c>
      <c r="C6" s="6">
        <v>5.7000000000000002E-3</v>
      </c>
    </row>
    <row r="7" spans="1:5" x14ac:dyDescent="0.3">
      <c r="A7" s="5" t="s">
        <v>279</v>
      </c>
      <c r="B7" s="6">
        <v>0.13</v>
      </c>
      <c r="C7" s="6">
        <v>0.15</v>
      </c>
    </row>
    <row r="8" spans="1:5" x14ac:dyDescent="0.3">
      <c r="A8" s="5" t="s">
        <v>280</v>
      </c>
      <c r="B8" s="6">
        <v>0.37</v>
      </c>
      <c r="C8" s="6">
        <v>0.17</v>
      </c>
    </row>
    <row r="9" spans="1:5" x14ac:dyDescent="0.3">
      <c r="A9" s="5" t="s">
        <v>281</v>
      </c>
      <c r="B9" s="6">
        <v>4.7E-2</v>
      </c>
      <c r="C9" s="6">
        <v>1.6E-2</v>
      </c>
    </row>
    <row r="10" spans="1:5" x14ac:dyDescent="0.3">
      <c r="A10" s="5" t="s">
        <v>282</v>
      </c>
      <c r="B10" s="6">
        <v>5.1999999999999998E-3</v>
      </c>
      <c r="C10" s="6">
        <v>3.8999999999999998E-3</v>
      </c>
    </row>
    <row r="11" spans="1:5" x14ac:dyDescent="0.3">
      <c r="A11" s="5" t="s">
        <v>283</v>
      </c>
      <c r="B11" s="6">
        <v>0.25</v>
      </c>
      <c r="C11" s="6">
        <v>0.16</v>
      </c>
    </row>
    <row r="12" spans="1:5" x14ac:dyDescent="0.3">
      <c r="A12" s="5" t="s">
        <v>284</v>
      </c>
      <c r="B12" s="6">
        <v>0.2</v>
      </c>
      <c r="C12" s="6">
        <v>0.1</v>
      </c>
    </row>
    <row r="13" spans="1:5" x14ac:dyDescent="0.3">
      <c r="A13" s="5" t="s">
        <v>285</v>
      </c>
      <c r="B13" s="6">
        <v>0.15</v>
      </c>
      <c r="C13" s="6">
        <v>0.1</v>
      </c>
    </row>
    <row r="14" spans="1:5" x14ac:dyDescent="0.3">
      <c r="A14" s="5" t="s">
        <v>286</v>
      </c>
      <c r="B14" s="6">
        <v>0.15</v>
      </c>
      <c r="C14" s="6">
        <v>5.6000000000000001E-2</v>
      </c>
    </row>
    <row r="15" spans="1:5" x14ac:dyDescent="0.3">
      <c r="A15" s="5" t="s">
        <v>287</v>
      </c>
      <c r="B15" s="6">
        <v>4.7E-2</v>
      </c>
      <c r="C15" s="6">
        <v>7.0000000000000001E-3</v>
      </c>
    </row>
    <row r="16" spans="1:5" x14ac:dyDescent="0.3">
      <c r="A16" s="5" t="s">
        <v>288</v>
      </c>
      <c r="B16" s="6" t="s">
        <v>289</v>
      </c>
      <c r="C16" s="6">
        <v>2.3000000000000001E-4</v>
      </c>
    </row>
    <row r="17" spans="1:3" x14ac:dyDescent="0.3">
      <c r="A17" s="5" t="s">
        <v>290</v>
      </c>
      <c r="B17" s="6">
        <v>0.14000000000000001</v>
      </c>
      <c r="C17" s="6">
        <v>4.4999999999999998E-2</v>
      </c>
    </row>
    <row r="18" spans="1:3" x14ac:dyDescent="0.3">
      <c r="A18" s="5" t="s">
        <v>291</v>
      </c>
      <c r="B18" s="6">
        <v>0.26</v>
      </c>
      <c r="C18" s="6">
        <v>0.1</v>
      </c>
    </row>
    <row r="19" spans="1:3" x14ac:dyDescent="0.3">
      <c r="A19" s="5" t="s">
        <v>292</v>
      </c>
      <c r="B19" s="6">
        <v>0.17</v>
      </c>
      <c r="C19" s="6">
        <v>7.0000000000000007E-2</v>
      </c>
    </row>
    <row r="20" spans="1:3" x14ac:dyDescent="0.3">
      <c r="A20" s="5" t="s">
        <v>293</v>
      </c>
      <c r="B20" s="6">
        <v>0.17</v>
      </c>
      <c r="C20" s="6">
        <v>0.04</v>
      </c>
    </row>
    <row r="21" spans="1:3" x14ac:dyDescent="0.3">
      <c r="A21" s="5" t="s">
        <v>294</v>
      </c>
      <c r="B21" s="6">
        <v>0.05</v>
      </c>
      <c r="C21" s="6">
        <v>5.1999999999999998E-2</v>
      </c>
    </row>
    <row r="22" spans="1:3" x14ac:dyDescent="0.3">
      <c r="A22" s="5" t="s">
        <v>295</v>
      </c>
      <c r="B22" s="6" t="s">
        <v>289</v>
      </c>
      <c r="C22" s="6">
        <v>3.6999999999999999E-4</v>
      </c>
    </row>
    <row r="23" spans="1:3" x14ac:dyDescent="0.3">
      <c r="A23" s="5" t="s">
        <v>296</v>
      </c>
      <c r="B23" s="6">
        <v>0.2</v>
      </c>
      <c r="C23" s="6">
        <v>0.12</v>
      </c>
    </row>
    <row r="24" spans="1:3" x14ac:dyDescent="0.3">
      <c r="A24" s="5" t="s">
        <v>297</v>
      </c>
      <c r="B24" s="6">
        <v>0.12</v>
      </c>
      <c r="C24" s="6">
        <v>6.2E-2</v>
      </c>
    </row>
    <row r="25" spans="1:3" x14ac:dyDescent="0.3">
      <c r="A25" s="5" t="s">
        <v>298</v>
      </c>
      <c r="B25" s="6">
        <v>0.11</v>
      </c>
      <c r="C25" s="6">
        <v>5.8000000000000003E-2</v>
      </c>
    </row>
    <row r="26" spans="1:3" x14ac:dyDescent="0.3">
      <c r="A26" s="5" t="s">
        <v>299</v>
      </c>
      <c r="B26" s="6">
        <v>0.24</v>
      </c>
      <c r="C26" s="6">
        <v>5.0999999999999997E-2</v>
      </c>
    </row>
    <row r="27" spans="1:3" x14ac:dyDescent="0.3">
      <c r="A27" s="5" t="s">
        <v>300</v>
      </c>
      <c r="B27" s="6">
        <v>6.2E-2</v>
      </c>
      <c r="C27" s="6">
        <v>0.1</v>
      </c>
    </row>
    <row r="28" spans="1:3" x14ac:dyDescent="0.3">
      <c r="A28" s="7" t="s">
        <v>301</v>
      </c>
      <c r="B28" s="8" t="s">
        <v>289</v>
      </c>
      <c r="C28" s="8" t="s">
        <v>289</v>
      </c>
    </row>
    <row r="29" spans="1:3" x14ac:dyDescent="0.3">
      <c r="A29" s="5" t="s">
        <v>302</v>
      </c>
      <c r="B29" s="6">
        <v>6.3E-2</v>
      </c>
      <c r="C29" s="6">
        <v>2.9000000000000001E-2</v>
      </c>
    </row>
    <row r="30" spans="1:3" x14ac:dyDescent="0.3">
      <c r="A30" s="5" t="s">
        <v>303</v>
      </c>
      <c r="B30" s="6">
        <v>6.3E-2</v>
      </c>
      <c r="C30" s="6">
        <v>2.9000000000000001E-2</v>
      </c>
    </row>
    <row r="31" spans="1:3" x14ac:dyDescent="0.3">
      <c r="A31" s="5" t="s">
        <v>304</v>
      </c>
      <c r="B31" s="6">
        <v>0.37</v>
      </c>
      <c r="C31" s="6">
        <v>0.21</v>
      </c>
    </row>
    <row r="32" spans="1:3" x14ac:dyDescent="0.3">
      <c r="A32" s="5" t="s">
        <v>305</v>
      </c>
      <c r="B32" s="6">
        <v>0.11</v>
      </c>
      <c r="C32" s="6">
        <v>3.1E-2</v>
      </c>
    </row>
    <row r="33" spans="1:3" x14ac:dyDescent="0.3">
      <c r="A33" s="5" t="s">
        <v>306</v>
      </c>
      <c r="B33" s="6">
        <v>0.11</v>
      </c>
      <c r="C33" s="6">
        <v>5.1999999999999998E-2</v>
      </c>
    </row>
    <row r="34" spans="1:3" x14ac:dyDescent="0.3">
      <c r="A34" s="5" t="s">
        <v>307</v>
      </c>
      <c r="B34" s="6" t="s">
        <v>289</v>
      </c>
      <c r="C34" s="6">
        <v>3.6999999999999999E-4</v>
      </c>
    </row>
    <row r="35" spans="1:3" x14ac:dyDescent="0.3">
      <c r="A35" s="5" t="s">
        <v>308</v>
      </c>
      <c r="B35" s="6">
        <v>4.3999999999999997E-2</v>
      </c>
      <c r="C35" s="6">
        <v>0.3</v>
      </c>
    </row>
    <row r="36" spans="1:3" x14ac:dyDescent="0.3">
      <c r="A36" s="5" t="s">
        <v>309</v>
      </c>
      <c r="B36" s="6">
        <v>4.3999999999999997E-2</v>
      </c>
      <c r="C36" s="6">
        <v>0.18</v>
      </c>
    </row>
    <row r="37" spans="1:3" x14ac:dyDescent="0.3">
      <c r="A37" s="9" t="s">
        <v>310</v>
      </c>
      <c r="B37" s="10">
        <v>0.11</v>
      </c>
      <c r="C37" s="10">
        <v>5.1999999999999998E-2</v>
      </c>
    </row>
    <row r="39" spans="1:3" x14ac:dyDescent="0.3">
      <c r="A39" s="67" t="s">
        <v>311</v>
      </c>
      <c r="B39" s="67"/>
      <c r="C39" s="67"/>
    </row>
  </sheetData>
  <mergeCells count="1">
    <mergeCell ref="A39:C39"/>
  </mergeCells>
  <phoneticPr fontId="2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'Table S3'!OLE_LINK5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Stronger</cp:lastModifiedBy>
  <dcterms:created xsi:type="dcterms:W3CDTF">2022-02-19T14:58:00Z</dcterms:created>
  <dcterms:modified xsi:type="dcterms:W3CDTF">2022-09-12T12:00:23Z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FA804453F70244628B1C6C3AC78F9629</vt:lpwstr>
  </property>
  <property fmtid="{D5CDD505-2E9C-101B-9397-08002B2CF9AE}" pid="3" name="KSOProductBuildVer">
    <vt:lpwstr>2052-11.1.0.11622</vt:lpwstr>
  </property>
</Properties>
</file>